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<sst xmlns="http://schemas.openxmlformats.org/spreadsheetml/2006/main" count="89" uniqueCount="69">
  <si>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</si>
  <si>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</si>
  <si>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</si>
  <si>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</si>
  <si>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</si>
  <si>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</si>
  <si>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</si>
  <si>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</si>
  <si>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</si>
  <si>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</si>
  <si>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</si>
  <si>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</si>
  <si>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</si>
  <si>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</si>
  <si>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</si>
  <si>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</si>
  <si>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</si>
  <si>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</si>
  <si>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</si>
  <si>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</si>
  <si>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</si>
  <si>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</si>
  <si>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</si>
  <si>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</si>
  <si>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</si>
  <si>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</si>
  <si>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</si>
  <si>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</si>
  <si>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</si>
  <si>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</si>
  <si>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</si>
  <si>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</si>
  <si>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</si>
  <si>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Sec. Saúde</t>
  </si>
  <si>
    <t>CONTRATAÇÃO DE SESSÃO DE HIDROTERAPIA</t>
  </si>
  <si>
    <t>CONTRATAÇÃO DE SESSÃO DE RPG</t>
  </si>
  <si>
    <t>Prazo de Vigência da Ata: A contar da sua assinatura para um período de 12 meses.</t>
  </si>
  <si>
    <t>Planilha para Composição de Preços, para justificar o preço proposto, nos termos do art. 40, §2º, inciso II, c/c art. 7º, §2º inciso II da Lei 8.666/93 para preenchimento junto a proposta.</t>
  </si>
  <si>
    <t>A</t>
  </si>
  <si>
    <t>VALOR UNIT</t>
  </si>
  <si>
    <t>A1</t>
  </si>
  <si>
    <t>HONORÁRIOS PROFISSIONAIS</t>
  </si>
  <si>
    <t>A2</t>
  </si>
  <si>
    <t>DESPESAS COM MANUTENÇÃO CONSULTÓRIO</t>
  </si>
  <si>
    <t>A3</t>
  </si>
  <si>
    <t>DESPESAS OPERACIONAIS (CUSTOS ADMINISTRATIVOS)</t>
  </si>
  <si>
    <t>A4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</si>
  <si>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</si>
  <si>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</si>
  <si>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</si>
  <si>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</si>
  <si>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</si>
  <si>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</si>
  <si>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EM R$ ( D = A + B + C)</t>
  </si>
  <si>
    <t>EVENTUAL CONTRATAÇÃO DE PESSOA FÍSICA PARA SERVIÇOS DE HIDROTERAPIA E RPG - SRP</t>
  </si>
  <si>
    <t>Representante:</t>
  </si>
  <si>
    <t>CPF:</t>
  </si>
  <si>
    <t>Enquadramento:</t>
  </si>
  <si>
    <t>O(s) profissional(is) contratado(s) deverão disponibilizar espaço apropriado para as atividades, atendo as normas de cada item.</t>
  </si>
  <si>
    <t>Os serviços deverão ser realizados em clínicas no município de Sumidouro para facilitar o acesso ao usuário.</t>
  </si>
  <si>
    <t>PREGÃO PRESENCIAL Nº 046/2022</t>
  </si>
  <si>
    <t>PROCESSO ADMINISTRATIVO N° 2860/2022 de 08/09/2022</t>
  </si>
  <si>
    <t>Homologação: __/__/2022</t>
  </si>
  <si>
    <t>Previsão Publicação: __/__/2022</t>
  </si>
  <si>
    <t>SESSÃO</t>
  </si>
  <si>
    <t>O pagamento do objeto de que trata o PREGÃO PRESENCIAL 046/2022, e consequente contrato serão efetuados pela Tesouraria da Secretaria Municipal de Saúde.</t>
  </si>
  <si>
    <t>Abertura das Propostas: 04/11/2022, às 10:00hs</t>
  </si>
  <si>
    <t>ITEM 01 - RPG</t>
  </si>
  <si>
    <t>ITEM 02 - HIDROTERAPIA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</si>
</sst>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19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7" fillId="37" borderId="13" xfId="0" applyFont="1" applyFill="1" applyBorder="1" applyAlignment="1">
      <alignment/>
    </xf>
    <xf numFmtId="183" fontId="16" fillId="38" borderId="10" xfId="46" applyFont="1" applyFill="1" applyBorder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1676400</xdr:rowOff>
    </xdr:to>
    <xdr:grpSp>
      <xdr:nvGrpSpPr>
        <xdr:cNvPr id="3" name="Group 60"/>
        <xdr:cNvGrpSpPr>
          <a:grpSpLocks/>
        </xdr:cNvGrpSpPr>
      </xdr:nvGrpSpPr>
      <xdr:grpSpPr>
        <a:xfrm>
          <a:off x="5229225" y="285750"/>
          <a:ext cx="1790700" cy="24574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2860/22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0"/>
  <sheetViews>
    <sheetView tabSelected="1" zoomScale="115" zoomScaleNormal="115" zoomScaleSheetLayoutView="100" zoomScalePageLayoutView="0" workbookViewId="0" topLeftCell="A1">
      <selection activeCell="B34" sqref="B34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13.710937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7" t="s">
        <v>19</v>
      </c>
      <c r="B2" s="77"/>
      <c r="C2" s="77"/>
      <c r="D2" s="77"/>
      <c r="E2" s="77"/>
      <c r="F2" s="77"/>
      <c r="G2" s="77"/>
    </row>
    <row r="3" spans="1:7" ht="12.75">
      <c r="A3" s="77" t="str">
        <f>UPPER(Dados!B1&amp;"  -  "&amp;Dados!B4)</f>
        <v>PREGÃO PRESENCIAL Nº 046/2022  -  ABERTURA DAS PROPOSTAS: 04/11/2022, ÀS 10:00HS</v>
      </c>
      <c r="B3" s="77"/>
      <c r="C3" s="77"/>
      <c r="D3" s="77"/>
      <c r="E3" s="77"/>
      <c r="F3" s="77"/>
      <c r="G3" s="77"/>
    </row>
    <row r="4" spans="1:7" ht="281.25">
      <c r="A4" s="81" t="str">
        <f>Dados!B3</f>
        <v>EVENTUAL CONTRATAÇÃO DE PESSOA FÍSICA PARA SERVIÇOS DE HIDROTERAPIA E RPG - SRP</v>
      </c>
      <c r="B4" s="81"/>
      <c r="C4" s="81"/>
      <c r="D4" s="81"/>
      <c r="E4" s="81"/>
      <c r="F4" s="81"/>
      <c r="G4" s="81"/>
    </row>
    <row r="5" spans="1:7" ht="12.75">
      <c r="A5" s="77" t="str">
        <f>Dados!B2</f>
        <v>PROCESSO ADMINISTRATIVO N° 2860/2022 de 08/09/2022</v>
      </c>
      <c r="B5" s="77"/>
      <c r="C5" s="77"/>
      <c r="D5" s="77"/>
      <c r="E5" s="77"/>
      <c r="F5" s="77"/>
      <c r="G5" s="77"/>
    </row>
    <row r="6" spans="1:7" ht="12.75">
      <c r="A6" s="63" t="str">
        <f>Dados!B7</f>
        <v>MENOR PREÇO POR ITEM</v>
      </c>
      <c r="B6" s="63"/>
      <c r="C6" s="87" t="s">
        <v>29</v>
      </c>
      <c r="D6" s="87"/>
      <c r="E6" s="88">
        <f>Dados!B8</f>
        <v>54230</v>
      </c>
      <c r="F6" s="88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9"/>
      <c r="C8" s="79"/>
      <c r="D8" s="79"/>
      <c r="E8" s="79"/>
      <c r="F8" s="79"/>
      <c r="G8" s="79"/>
      <c r="H8" s="50"/>
      <c r="L8" s="43"/>
    </row>
    <row r="9" spans="1:13" s="8" customFormat="1" ht="12" customHeight="1">
      <c r="A9" s="17" t="s">
        <v>1</v>
      </c>
      <c r="B9" s="80"/>
      <c r="C9" s="80"/>
      <c r="D9" s="80"/>
      <c r="E9" s="80"/>
      <c r="F9" s="80"/>
      <c r="G9" s="80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86"/>
      <c r="E10" s="86"/>
      <c r="F10" s="86"/>
      <c r="G10" s="86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 customHeight="1">
      <c r="A13" s="38">
        <v>1</v>
      </c>
      <c r="B13" s="36" t="s">
        <v>35</v>
      </c>
      <c r="C13" s="39" t="s">
        <v>64</v>
      </c>
      <c r="D13" s="59">
        <v>500</v>
      </c>
      <c r="E13" s="62">
        <v>40.69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2.5" customHeight="1">
      <c r="A14" s="38">
        <v>2</v>
      </c>
      <c r="B14" s="36" t="s">
        <v>34</v>
      </c>
      <c r="C14" s="39" t="s">
        <v>64</v>
      </c>
      <c r="D14" s="59">
        <v>500</v>
      </c>
      <c r="E14" s="62">
        <v>67.77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82" t="s">
        <v>27</v>
      </c>
      <c r="G15" s="83"/>
      <c r="H15" s="51"/>
      <c r="L15" s="45"/>
    </row>
    <row r="16" spans="6:8" ht="14.25" customHeight="1">
      <c r="F16" s="84">
        <f>IF(SUM(G13:G14)=0,"",SUM(G13:G14))</f>
      </c>
      <c r="G16" s="85"/>
      <c r="H16" s="52"/>
    </row>
    <row r="17" spans="1:12" s="46" customFormat="1" ht="9">
      <c r="A17" s="78" t="str">
        <f>" - "&amp;Dados!B23</f>
        <v> - O(s) profissional(is) contratado(s) deverão disponibilizar espaço apropriado para as atividades, atendo as normas de cada item.</v>
      </c>
      <c r="B17" s="78"/>
      <c r="C17" s="78"/>
      <c r="D17" s="78"/>
      <c r="E17" s="78"/>
      <c r="F17" s="78"/>
      <c r="G17" s="78"/>
      <c r="H17" s="53"/>
      <c r="L17" s="47"/>
    </row>
    <row r="18" spans="1:12" s="46" customFormat="1" ht="9">
      <c r="A18" s="78" t="str">
        <f>" - "&amp;Dados!B24</f>
        <v> - Os serviços deverão ser realizados em clínicas no município de Sumidouro para facilitar o acesso ao usuário.</v>
      </c>
      <c r="B18" s="78"/>
      <c r="C18" s="78"/>
      <c r="D18" s="78"/>
      <c r="E18" s="78"/>
      <c r="F18" s="78"/>
      <c r="G18" s="78"/>
      <c r="H18" s="53"/>
      <c r="L18" s="47"/>
    </row>
    <row r="19" spans="1:12" s="46" customFormat="1" ht="9">
      <c r="A19" s="78" t="str">
        <f>" - "&amp;Dados!B25</f>
        <v> - O pagamento do objeto de que trata o PREGÃO PRESENCIAL 046/2022, e consequente contrato serão efetuados pela Tesouraria da Secretaria Municipal de Saúde.</v>
      </c>
      <c r="B19" s="78"/>
      <c r="C19" s="78"/>
      <c r="D19" s="78"/>
      <c r="E19" s="78"/>
      <c r="F19" s="78"/>
      <c r="G19" s="78"/>
      <c r="H19" s="53"/>
      <c r="L19" s="47"/>
    </row>
    <row r="20" spans="1:12" s="31" customFormat="1" ht="9">
      <c r="A20" s="78" t="str">
        <f>" - "&amp;Dados!B26</f>
        <v> - Proposta válida por 60 (sessenta) dias</v>
      </c>
      <c r="B20" s="78"/>
      <c r="C20" s="78"/>
      <c r="D20" s="78"/>
      <c r="E20" s="78"/>
      <c r="F20" s="78"/>
      <c r="G20" s="78"/>
      <c r="H20" s="51"/>
      <c r="L20" s="45"/>
    </row>
    <row r="21" ht="12.75">
      <c r="H21" s="54"/>
    </row>
    <row r="22" spans="1:8" ht="29.25" customHeight="1">
      <c r="A22" s="76" t="s">
        <v>37</v>
      </c>
      <c r="B22" s="76"/>
      <c r="C22" s="76"/>
      <c r="D22" s="76"/>
      <c r="E22" s="76"/>
      <c r="F22" s="76"/>
      <c r="G22" s="76"/>
      <c r="H22" s="54"/>
    </row>
    <row r="23" ht="12.75">
      <c r="H23" s="54"/>
    </row>
    <row r="24" spans="1:8" ht="12.75">
      <c r="A24" s="66" t="s">
        <v>38</v>
      </c>
      <c r="B24" s="66" t="s">
        <v>67</v>
      </c>
      <c r="C24" s="66" t="s">
        <v>39</v>
      </c>
      <c r="H24" s="54"/>
    </row>
    <row r="25" spans="1:8" ht="12.75">
      <c r="A25" s="67" t="s">
        <v>40</v>
      </c>
      <c r="B25" s="68" t="s">
        <v>41</v>
      </c>
      <c r="C25" s="75"/>
      <c r="H25" s="54"/>
    </row>
    <row r="26" spans="1:8" ht="12.75">
      <c r="A26" s="67" t="s">
        <v>42</v>
      </c>
      <c r="B26" s="68" t="s">
        <v>43</v>
      </c>
      <c r="C26" s="75"/>
      <c r="H26" s="54"/>
    </row>
    <row r="27" spans="1:7" ht="12.75" customHeight="1">
      <c r="A27" s="67" t="s">
        <v>44</v>
      </c>
      <c r="B27" s="68" t="s">
        <v>45</v>
      </c>
      <c r="C27" s="75"/>
      <c r="D27" s="1"/>
      <c r="G27" s="1"/>
    </row>
    <row r="28" spans="1:7" ht="12.75">
      <c r="A28" s="67" t="s">
        <v>46</v>
      </c>
      <c r="B28" s="68" t="s">
        <v>47</v>
      </c>
      <c r="C28" s="75"/>
      <c r="D28" s="1"/>
      <c r="G28" s="1"/>
    </row>
    <row r="29" spans="1:7" ht="12.75">
      <c r="A29" s="66" t="s">
        <v>48</v>
      </c>
      <c r="B29" s="69" t="s">
        <v>49</v>
      </c>
      <c r="C29" s="75"/>
      <c r="D29" s="1"/>
      <c r="G29" s="1"/>
    </row>
    <row r="30" spans="1:7" ht="12.75">
      <c r="A30" s="66" t="s">
        <v>50</v>
      </c>
      <c r="B30" s="69" t="s">
        <v>51</v>
      </c>
      <c r="C30" s="75"/>
      <c r="D30" s="1"/>
      <c r="G30" s="1"/>
    </row>
    <row r="31" spans="1:7" ht="12.75">
      <c r="A31" s="66" t="s">
        <v>52</v>
      </c>
      <c r="B31" s="70" t="s">
        <v>53</v>
      </c>
      <c r="C31" s="75">
        <f>SUM(C25:C30)</f>
        <v>0</v>
      </c>
      <c r="D31" s="1"/>
      <c r="G31" s="1"/>
    </row>
    <row r="32" spans="1:3" ht="12.75">
      <c r="A32" s="71"/>
      <c r="B32" s="72"/>
      <c r="C32" s="73"/>
    </row>
    <row r="33" spans="1:3" ht="12.75">
      <c r="A33" s="66" t="s">
        <v>38</v>
      </c>
      <c r="B33" s="66" t="s">
        <v>68</v>
      </c>
      <c r="C33" s="66" t="s">
        <v>39</v>
      </c>
    </row>
    <row r="34" spans="1:3" ht="12.75">
      <c r="A34" s="67" t="s">
        <v>40</v>
      </c>
      <c r="B34" s="68" t="s">
        <v>41</v>
      </c>
      <c r="C34" s="75"/>
    </row>
    <row r="35" spans="1:3" ht="12.75">
      <c r="A35" s="67" t="s">
        <v>42</v>
      </c>
      <c r="B35" s="68" t="s">
        <v>43</v>
      </c>
      <c r="C35" s="75"/>
    </row>
    <row r="36" spans="1:3" ht="12.75">
      <c r="A36" s="67" t="s">
        <v>44</v>
      </c>
      <c r="B36" s="68" t="s">
        <v>45</v>
      </c>
      <c r="C36" s="75"/>
    </row>
    <row r="37" spans="1:3" ht="12.75">
      <c r="A37" s="67" t="s">
        <v>46</v>
      </c>
      <c r="B37" s="68" t="s">
        <v>47</v>
      </c>
      <c r="C37" s="75"/>
    </row>
    <row r="38" spans="1:3" ht="12.75">
      <c r="A38" s="66" t="s">
        <v>48</v>
      </c>
      <c r="B38" s="69" t="s">
        <v>49</v>
      </c>
      <c r="C38" s="75"/>
    </row>
    <row r="39" spans="1:3" ht="12.75">
      <c r="A39" s="66" t="s">
        <v>50</v>
      </c>
      <c r="B39" s="69" t="s">
        <v>51</v>
      </c>
      <c r="C39" s="75"/>
    </row>
    <row r="40" spans="1:3" ht="12.75">
      <c r="A40" s="66" t="s">
        <v>52</v>
      </c>
      <c r="B40" s="70" t="s">
        <v>53</v>
      </c>
      <c r="C40" s="75">
        <f>SUM(C34:C39)</f>
        <v>0</v>
      </c>
    </row>
  </sheetData>
  <sheetProtection/>
  <autoFilter ref="A11:G20"/>
  <mergeCells count="16">
    <mergeCell ref="A5:G5"/>
    <mergeCell ref="F15:G15"/>
    <mergeCell ref="F16:G16"/>
    <mergeCell ref="D10:G10"/>
    <mergeCell ref="C6:D6"/>
    <mergeCell ref="E6:F6"/>
    <mergeCell ref="A22:G22"/>
    <mergeCell ref="A2:G2"/>
    <mergeCell ref="A17:G17"/>
    <mergeCell ref="A18:G18"/>
    <mergeCell ref="A19:G19"/>
    <mergeCell ref="B8:G8"/>
    <mergeCell ref="A20:G20"/>
    <mergeCell ref="B9:G9"/>
    <mergeCell ref="A3:G3"/>
    <mergeCell ref="A4:G4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D13:D1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60</v>
      </c>
      <c r="E1" s="4"/>
      <c r="F1" s="4"/>
      <c r="G1" s="4"/>
    </row>
    <row r="2" spans="1:7" ht="12.75">
      <c r="A2" s="18" t="s">
        <v>10</v>
      </c>
      <c r="B2" t="s">
        <v>61</v>
      </c>
      <c r="E2" s="4"/>
      <c r="F2" s="4"/>
      <c r="G2" s="4"/>
    </row>
    <row r="3" spans="1:7" ht="12.75">
      <c r="A3" s="18" t="s">
        <v>11</v>
      </c>
      <c r="B3" s="5" t="s">
        <v>54</v>
      </c>
      <c r="C3" s="5"/>
      <c r="E3" s="4"/>
      <c r="F3" s="4"/>
      <c r="G3" s="4"/>
    </row>
    <row r="4" spans="1:7" ht="12.75">
      <c r="A4" s="18" t="s">
        <v>12</v>
      </c>
      <c r="B4" s="11" t="s">
        <v>66</v>
      </c>
      <c r="C4" s="5"/>
      <c r="E4" s="4"/>
      <c r="F4" s="4"/>
      <c r="G4" s="4"/>
    </row>
    <row r="5" spans="1:7" ht="12.75">
      <c r="A5" s="18" t="s">
        <v>13</v>
      </c>
      <c r="B5" s="11" t="s">
        <v>62</v>
      </c>
      <c r="C5" s="5"/>
      <c r="E5" s="4"/>
      <c r="F5" s="4"/>
      <c r="G5" s="4"/>
    </row>
    <row r="6" spans="1:7" ht="12.75">
      <c r="A6" s="18" t="s">
        <v>31</v>
      </c>
      <c r="B6" s="14" t="s">
        <v>63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54230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20" t="s">
        <v>55</v>
      </c>
      <c r="E14" s="4"/>
      <c r="F14" s="4"/>
      <c r="G14" s="4"/>
    </row>
    <row r="15" spans="1:7" ht="12.75">
      <c r="A15" s="20" t="s">
        <v>56</v>
      </c>
      <c r="E15" s="4"/>
      <c r="F15" s="4"/>
      <c r="G15" s="4"/>
    </row>
    <row r="16" spans="1:7" ht="12.75">
      <c r="A16" s="74" t="s">
        <v>57</v>
      </c>
      <c r="B16" s="26"/>
      <c r="E16" s="26"/>
      <c r="F16" s="4"/>
      <c r="G16" s="4"/>
    </row>
    <row r="17" spans="1:13" s="25" customFormat="1" ht="12.75">
      <c r="A17" s="24" t="s">
        <v>21</v>
      </c>
      <c r="B17" s="26" t="s">
        <v>33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256" s="25" customFormat="1" ht="12.75">
      <c r="A18" s="24" t="s">
        <v>22</v>
      </c>
      <c r="B18" s="26"/>
      <c r="C18" s="60"/>
      <c r="D18" s="60"/>
      <c r="E18" s="60"/>
      <c r="F18" s="60"/>
      <c r="G18" s="60"/>
      <c r="H18" s="26"/>
      <c r="I18" s="26"/>
      <c r="J18" s="26"/>
      <c r="K18" s="26"/>
      <c r="L18" s="26"/>
      <c r="M18" s="26"/>
      <c r="IV18" s="26"/>
    </row>
    <row r="19" spans="2:7" ht="12.75">
      <c r="B19" s="26"/>
      <c r="E19" s="4"/>
      <c r="F19" s="26"/>
      <c r="G19" s="26"/>
    </row>
    <row r="20" spans="2:7" ht="12.75">
      <c r="B20" s="26"/>
      <c r="E20" s="65"/>
      <c r="F20" s="26"/>
      <c r="G20" s="26"/>
    </row>
    <row r="21" spans="5:7" ht="12.75">
      <c r="E21" s="65"/>
      <c r="F21" s="65"/>
      <c r="G21" s="65"/>
    </row>
    <row r="22" spans="5:7" ht="12.75">
      <c r="E22" s="65"/>
      <c r="F22" s="65"/>
      <c r="G22" s="65"/>
    </row>
    <row r="23" spans="1:7" ht="38.25">
      <c r="A23" s="22" t="s">
        <v>15</v>
      </c>
      <c r="B23" s="23" t="s">
        <v>58</v>
      </c>
      <c r="E23" s="4"/>
      <c r="F23" s="4"/>
      <c r="G23" s="65"/>
    </row>
    <row r="24" spans="1:7" ht="25.5">
      <c r="A24" s="22" t="s">
        <v>16</v>
      </c>
      <c r="B24" s="23" t="s">
        <v>59</v>
      </c>
      <c r="E24" s="4"/>
      <c r="F24" s="4"/>
      <c r="G24" s="65"/>
    </row>
    <row r="25" spans="1:7" ht="51">
      <c r="A25" s="22" t="s">
        <v>17</v>
      </c>
      <c r="B25" s="60" t="s">
        <v>65</v>
      </c>
      <c r="C25" s="10"/>
      <c r="E25" s="4"/>
      <c r="F25" s="4"/>
      <c r="G25" s="65"/>
    </row>
    <row r="26" spans="1:7" ht="25.5">
      <c r="A26" s="22" t="s">
        <v>18</v>
      </c>
      <c r="B26" s="23" t="s">
        <v>28</v>
      </c>
      <c r="E26" s="4"/>
      <c r="F26" s="4"/>
      <c r="G26" s="4"/>
    </row>
    <row r="27" spans="1:2" ht="25.5">
      <c r="A27" s="22" t="s">
        <v>32</v>
      </c>
      <c r="B27" s="64" t="s">
        <v>36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2022-10-14T17:17:55Z</cp:lastPrinted>
  <dcterms:created xsi:type="dcterms:W3CDTF">2006-04-18T17:38:46Z</dcterms:created>
  <dcterms:modified xsi:type="dcterms:W3CDTF">2022-10-24T18:07:39Z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