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1" l="1"/>
  <c r="A5" i="1" l="1"/>
  <c r="A4" i="1"/>
  <c r="A3" i="1"/>
  <c r="E8" i="1" l="1"/>
  <c r="G15" i="1"/>
  <c r="F17" i="1" s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<sst xmlns="http://schemas.openxmlformats.org/spreadsheetml/2006/main" count="51" uniqueCount="47">
  <si>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</si>
  <si>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</si>
  <si>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</si>
  <si>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</si>
  <si>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</si>
  <si>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</si>
  <si>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</si>
  <si>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</si>
  <si>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</si>
  <si>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</si>
  <si>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</si>
  <si>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</si>
  <si>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</si>
  <si>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</si>
  <si>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</si>
  <si>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</si>
  <si>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</si>
  <si>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</si>
  <si>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</si>
  <si>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</si>
  <si>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</si>
  <si>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</si>
  <si>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</si>
  <si>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</si>
  <si>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</si>
  <si>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</si>
  <si>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</si>
  <si>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</si>
  <si>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</si>
  <si>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</si>
  <si>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</si>
  <si>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</si>
  <si>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</si>
  <si>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</si>
  <si>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</si>
  <si>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</si>
  <si>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</si>
  <si>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</si>
  <si>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</si>
  <si>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</si>
  <si>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Sec. Saúde</t>
  </si>
  <si>
    <t>AQUISIÇÃO DE VACINA PNEUCÓCICA 15 VALENTE-DOSE ÚNICA</t>
  </si>
  <si>
    <t>PROCESSO ADMINISTRATIVO N° 3967/2024 de 12/11/2024</t>
  </si>
  <si>
    <t>1801.10.302.0056.2.240.33903200000.160000000000</t>
  </si>
  <si>
    <t>VACINA PNEUCÓCICA 15 VALENTE- DOSE ÚNICA
PACIENTE: ENZO GABRIEL VEIGA DE ALMEIDA. DT. NASC. 18/11/2020</t>
  </si>
  <si>
    <t>O pagamento do objeto serão efetuados pela Tesouraria da SMS nos termos do Art. 7 da Instrução Normativa SEGES/ME nº 77, de 2022.</t>
  </si>
  <si>
    <t>Deverá ser apresentada junto com a proposta, a documentação exigida nos itens 9.2 a 9.2.12 descritas no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</si>
</sst>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257243</xdr:colOff>
      <xdr:row>0</xdr:row>
      <xdr:rowOff>68927</xdr:rowOff>
    </xdr:from>
    <xdr:to>
      <xdr:col>7</xdr:col>
      <xdr:colOff>11791</xdr:colOff>
      <xdr:row>1</xdr:row>
      <xdr:rowOff>77555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579078" y="68927"/>
          <a:ext cx="1844795" cy="751826"/>
          <a:chOff x="520" y="-57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-57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3" y="-41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3967/2024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L1" sqref="L1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hidden="1" x14ac:dyDescent="0.2">
      <c r="A3" s="72" t="str">
        <f>UPPER(Dados!B1)</f>
        <v/>
      </c>
      <c r="B3" s="72"/>
      <c r="C3" s="72"/>
      <c r="D3" s="72"/>
      <c r="E3" s="72"/>
      <c r="F3" s="72"/>
      <c r="G3" s="72"/>
    </row>
    <row r="4" spans="1:11" hidden="1" x14ac:dyDescent="0.2">
      <c r="A4" s="70">
        <f>Dados!B4</f>
        <v>0</v>
      </c>
      <c r="B4" s="70"/>
      <c r="C4" s="70"/>
      <c r="D4" s="70"/>
      <c r="E4" s="70"/>
      <c r="F4" s="70"/>
      <c r="G4" s="70"/>
    </row>
    <row r="5" spans="1:11" hidden="1" x14ac:dyDescent="0.2">
      <c r="A5" s="70">
        <f>Dados!B5</f>
        <v>0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AQUISIÇÃO DE VACINA PNEUCÓCICA 15 VALENTE-DOSE ÚNICA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3967/2024 de 12/11/2024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</v>
      </c>
      <c r="B8" s="47"/>
      <c r="C8" s="70" t="s">
        <v>28</v>
      </c>
      <c r="D8" s="70"/>
      <c r="E8" s="71">
        <f>Dados!B9</f>
        <v>394.17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4.65" customHeight="1" x14ac:dyDescent="0.2">
      <c r="A15" s="59">
        <v>1</v>
      </c>
      <c r="B15" s="61" t="s">
        <v>44</v>
      </c>
      <c r="C15" s="30" t="s">
        <v>4</v>
      </c>
      <c r="D15" s="44">
        <v>1</v>
      </c>
      <c r="E15" s="46">
        <v>394.17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5" t="s">
        <v>26</v>
      </c>
      <c r="G16" s="66"/>
      <c r="H16" s="37"/>
    </row>
    <row r="17" spans="1:8" ht="14.3" customHeight="1" x14ac:dyDescent="0.2">
      <c r="F17" s="67" t="str">
        <f>IF(ROUND(SUM(G15:G15),2)=0,"",ROUND(SUM(G15:G15),2))</f>
        <v/>
      </c>
      <c r="G17" s="68"/>
      <c r="H17" s="38"/>
    </row>
    <row r="18" spans="1:8" ht="14.3" customHeight="1" x14ac:dyDescent="0.2">
      <c r="A18" s="62" t="str">
        <f>" - "&amp;Dados!B28</f>
        <v xml:space="preserve"> - Deverá ser apresentada junto com a proposta, a documentação exigida nos itens 9.2 a 9.2.12 descritas no Termo de Referência.</v>
      </c>
      <c r="B18" s="62"/>
      <c r="C18" s="62"/>
      <c r="D18" s="62"/>
      <c r="E18" s="62"/>
      <c r="F18" s="62"/>
      <c r="G18" s="62"/>
      <c r="H18" s="38"/>
    </row>
    <row r="19" spans="1:8" s="33" customFormat="1" ht="8.85" x14ac:dyDescent="0.2">
      <c r="A19" s="62" t="str">
        <f>" - "&amp;Dados!B24</f>
        <v xml:space="preserve"> - A execução do objeto da presente licitação será realizada junto a Secretaria obedecendo, na íntegra, ao detalhamento do termo de referência (ANEXO II).</v>
      </c>
      <c r="B19" s="62"/>
      <c r="C19" s="62"/>
      <c r="D19" s="62"/>
      <c r="E19" s="62"/>
      <c r="F19" s="62"/>
      <c r="G19" s="62"/>
      <c r="H19" s="39"/>
    </row>
    <row r="20" spans="1:8" s="33" customFormat="1" ht="8.85" x14ac:dyDescent="0.2">
      <c r="A20" s="62" t="str">
        <f>" - "&amp;Dados!B25</f>
        <v xml:space="preserve"> - A administração rejeitará, no todo ou em parte, o fornecimento executado em desacordo com os termos do Edital e seus anexos.</v>
      </c>
      <c r="B20" s="62"/>
      <c r="C20" s="62"/>
      <c r="D20" s="62"/>
      <c r="E20" s="62"/>
      <c r="F20" s="62"/>
      <c r="G20" s="62"/>
      <c r="H20" s="39"/>
    </row>
    <row r="21" spans="1:8" s="33" customFormat="1" ht="21.25" customHeight="1" x14ac:dyDescent="0.2">
      <c r="A21" s="62" t="str">
        <f>" - "&amp;Dados!B26</f>
        <v xml:space="preserve"> - O pagamento do objeto serão efetuados pela Tesouraria da SMS nos termos do Art. 7 da Instrução Normativa SEGES/ME nº 77, de 2022.</v>
      </c>
      <c r="B21" s="62"/>
      <c r="C21" s="62"/>
      <c r="D21" s="62"/>
      <c r="E21" s="62"/>
      <c r="F21" s="62"/>
      <c r="G21" s="62"/>
      <c r="H21" s="39"/>
    </row>
    <row r="22" spans="1:8" s="25" customFormat="1" ht="8.85" x14ac:dyDescent="0.2">
      <c r="A22" s="62" t="str">
        <f>" - "&amp;Dados!B27</f>
        <v xml:space="preserve"> - Proposta válida por 60 (sessenta) dias</v>
      </c>
      <c r="B22" s="62"/>
      <c r="C22" s="62"/>
      <c r="D22" s="62"/>
      <c r="E22" s="62"/>
      <c r="F22" s="62"/>
      <c r="G22" s="62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autoFilter ref="A13:G22"/>
  <mergeCells count="18">
    <mergeCell ref="C8:D8"/>
    <mergeCell ref="E8:F8"/>
    <mergeCell ref="A2:G2"/>
    <mergeCell ref="A3:G3"/>
    <mergeCell ref="A6:G6"/>
    <mergeCell ref="A7:G7"/>
    <mergeCell ref="A4:G4"/>
    <mergeCell ref="A5:G5"/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  <mergeCell ref="A18:G18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/>
      <c r="E1" s="4"/>
      <c r="F1" s="4"/>
      <c r="G1" s="4"/>
    </row>
    <row r="2" spans="1:7" x14ac:dyDescent="0.2">
      <c r="A2" s="15" t="s">
        <v>9</v>
      </c>
      <c r="B2" s="53" t="s">
        <v>42</v>
      </c>
      <c r="E2" s="4"/>
      <c r="F2" s="4"/>
      <c r="G2" s="4"/>
    </row>
    <row r="3" spans="1:7" x14ac:dyDescent="0.2">
      <c r="A3" s="15" t="s">
        <v>10</v>
      </c>
      <c r="B3" s="53" t="s">
        <v>41</v>
      </c>
      <c r="C3" s="5"/>
      <c r="E3" s="49"/>
      <c r="F3" s="4"/>
      <c r="G3" s="4"/>
    </row>
    <row r="4" spans="1:7" x14ac:dyDescent="0.2">
      <c r="A4" s="15" t="s">
        <v>11</v>
      </c>
      <c r="B4" s="53"/>
      <c r="C4" s="5"/>
      <c r="E4" s="49"/>
      <c r="F4" s="4"/>
      <c r="G4" s="4"/>
    </row>
    <row r="5" spans="1:7" x14ac:dyDescent="0.2">
      <c r="A5" s="15"/>
      <c r="B5" s="53"/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394.17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40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43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x14ac:dyDescent="0.2">
      <c r="B20" s="53"/>
      <c r="E20" s="4"/>
      <c r="F20" s="22"/>
      <c r="G20" s="22"/>
    </row>
    <row r="21" spans="1:256" x14ac:dyDescent="0.2">
      <c r="B21" s="53"/>
      <c r="E21" s="48"/>
      <c r="F21" s="22"/>
      <c r="G21" s="22"/>
    </row>
    <row r="22" spans="1:256" x14ac:dyDescent="0.2">
      <c r="B22" s="53"/>
      <c r="E22" s="48"/>
      <c r="F22" s="48"/>
      <c r="G22" s="48"/>
    </row>
    <row r="23" spans="1:256" x14ac:dyDescent="0.2">
      <c r="E23" s="48"/>
      <c r="F23" s="48"/>
      <c r="G23" s="48"/>
    </row>
    <row r="24" spans="1:256" ht="38.75" x14ac:dyDescent="0.2">
      <c r="A24" s="19" t="s">
        <v>14</v>
      </c>
      <c r="B24" s="60" t="s">
        <v>35</v>
      </c>
      <c r="D24" s="58"/>
      <c r="E24" s="4"/>
      <c r="F24" s="4"/>
      <c r="G24" s="48"/>
    </row>
    <row r="25" spans="1:256" ht="25.85" x14ac:dyDescent="0.2">
      <c r="A25" s="19" t="s">
        <v>15</v>
      </c>
      <c r="B25" s="60" t="s">
        <v>34</v>
      </c>
      <c r="D25" s="58"/>
      <c r="E25" s="4"/>
      <c r="F25" s="4"/>
      <c r="G25" s="48"/>
    </row>
    <row r="26" spans="1:256" ht="25.85" x14ac:dyDescent="0.2">
      <c r="A26" s="19" t="s">
        <v>16</v>
      </c>
      <c r="B26" s="55" t="s">
        <v>45</v>
      </c>
      <c r="C26" s="9"/>
      <c r="E26" s="4"/>
      <c r="F26" s="4"/>
      <c r="G26" s="48"/>
    </row>
    <row r="27" spans="1:256" ht="25.85" x14ac:dyDescent="0.2">
      <c r="A27" s="19" t="s">
        <v>17</v>
      </c>
      <c r="B27" s="60" t="s">
        <v>27</v>
      </c>
      <c r="E27" s="4"/>
      <c r="F27" s="4"/>
      <c r="G27" s="48"/>
    </row>
    <row r="28" spans="1:256" ht="25.85" x14ac:dyDescent="0.2">
      <c r="A28" s="19" t="s">
        <v>30</v>
      </c>
      <c r="B28" s="55" t="s">
        <v>46</v>
      </c>
      <c r="G28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2024-05-17T18:11:12Z</cp:lastPrinted>
  <dcterms:created xsi:type="dcterms:W3CDTF">2006-04-18T17:38:46Z</dcterms:created>
  <dcterms:modified xsi:type="dcterms:W3CDTF">2025-02-24T18:59:49Z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