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<sst xmlns="http://schemas.openxmlformats.org/spreadsheetml/2006/main" count="60" uniqueCount="54">
  <si>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</si>
  <si>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</si>
  <si>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</si>
  <si>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</si>
  <si>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</si>
  <si>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</si>
  <si>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</si>
  <si>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</si>
  <si>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</si>
  <si>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</si>
  <si>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</si>
  <si>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</si>
  <si>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</si>
  <si>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</si>
  <si>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</si>
  <si>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</si>
  <si>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</si>
  <si>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</si>
  <si>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</si>
  <si>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</si>
  <si>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</si>
  <si>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</si>
  <si>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</si>
  <si>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</si>
  <si>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</si>
  <si>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</si>
  <si>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</si>
  <si>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</si>
  <si>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</si>
  <si>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</si>
  <si>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</si>
  <si>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</si>
  <si>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</si>
  <si>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GÁS LIQUEFEITO DE PETRÓLEO (GLP) BOTIJÃO CAPACIDADE DE 13 KG</t>
  </si>
  <si>
    <t>AQUISIÇÃO DE GÁS LIQUEFEITO DE PETRÓLEO (GLP 13 KG)</t>
  </si>
  <si>
    <t>1701.1236500212.050.3390.30.00-00 – SMEC</t>
  </si>
  <si>
    <t>1701.0412200192.054.3390.30.00-04 – SMEC</t>
  </si>
  <si>
    <t>1701.1236500202.049.3390.30.00-00 – SMEC</t>
  </si>
  <si>
    <t>Sec. Educação - Creche Centro</t>
  </si>
  <si>
    <t>Sec. Educação - Creche Campinas</t>
  </si>
  <si>
    <t>Sec. Educação - Creche Mariana</t>
  </si>
  <si>
    <t>Sec. Educação - SEDE</t>
  </si>
  <si>
    <t>Sec. Educação - Educ. Inf.</t>
  </si>
  <si>
    <t>Sec. Educação - Ens. Fundamental</t>
  </si>
  <si>
    <t>PREGÃO PRESENCIAL Nº 027/2019</t>
  </si>
  <si>
    <t>PROCESSO ADMINISTRATIVO N° 3609/2018 de 21/11/2018</t>
  </si>
  <si>
    <t>Homologação: __/__/2019</t>
  </si>
  <si>
    <t>Previsão Publicação: __/__/2019</t>
  </si>
  <si>
    <t>1701.1236100232.051.3390.30.00-00 e 05 – SMEC</t>
  </si>
  <si>
    <t>O fornecimento do objeto será para o período de 06 meses, a contar da emissão da nota de empenho.</t>
  </si>
  <si>
    <t>O pagamento do objeto de que trata o PREGÃO PRESENCIAL 027/2019, e consequente contrato serão efetuados pela Tesouraria da Prefeitura Municipal de Sumidouro;</t>
  </si>
  <si>
    <t>Prazo do Contrato: A contar da emissão da nota de empenho para um período de 06 meses.</t>
  </si>
  <si>
    <t>Abertura das Propostas: 20/02/2019, às 14:00hs</t>
  </si>
  <si>
    <t>O objeto do presente termo de referência será entregue nas próprias unidades escolares em todo o território municipal, cujos endereços serão informados pelo fiscal do contrato a firma vencedora, de acordo com as necessidades apresentadas pelo servidor designado. A entrega deverá ocorrer em até 02 dias úteis após a solicitação.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</si>
</sst>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8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 wrapText="1"/>
      <protection hidden="1"/>
    </xf>
    <xf numFmtId="208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1000125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7811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0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6" t="s">
        <v>19</v>
      </c>
      <c r="B2" s="66"/>
      <c r="C2" s="66"/>
      <c r="D2" s="66"/>
      <c r="E2" s="66"/>
      <c r="F2" s="66"/>
      <c r="G2" s="66"/>
    </row>
    <row r="3" spans="1:7" ht="12.75">
      <c r="A3" s="66" t="str">
        <f>UPPER(Dados!B1&amp;"  -  "&amp;Dados!B4)</f>
        <v>PREGÃO PRESENCIAL Nº 027/2019  -  ABERTURA DAS PROPOSTAS: 20/02/2019, ÀS 14:00HS</v>
      </c>
      <c r="B3" s="66"/>
      <c r="C3" s="66"/>
      <c r="D3" s="66"/>
      <c r="E3" s="66"/>
      <c r="F3" s="66"/>
      <c r="G3" s="66"/>
    </row>
    <row r="4" spans="1:7" ht="168.75">
      <c r="A4" s="70" t="str">
        <f>Dados!B3</f>
        <v>AQUISIÇÃO DE GÁS LIQUEFEITO DE PETRÓLEO (GLP 13 KG)</v>
      </c>
      <c r="B4" s="70"/>
      <c r="C4" s="70"/>
      <c r="D4" s="70"/>
      <c r="E4" s="70"/>
      <c r="F4" s="70"/>
      <c r="G4" s="70"/>
    </row>
    <row r="5" spans="1:7" ht="12.75">
      <c r="A5" s="66" t="str">
        <f>Dados!B2</f>
        <v>PROCESSO ADMINISTRATIVO N° 3609/2018 de 21/11/2018</v>
      </c>
      <c r="B5" s="66"/>
      <c r="C5" s="66"/>
      <c r="D5" s="66"/>
      <c r="E5" s="66"/>
      <c r="F5" s="66"/>
      <c r="G5" s="66"/>
    </row>
    <row r="6" spans="1:7" ht="12.75">
      <c r="A6" s="63" t="str">
        <f>Dados!B7</f>
        <v>MENOR PREÇO POR ITEM</v>
      </c>
      <c r="B6" s="63"/>
      <c r="C6" s="76" t="s">
        <v>29</v>
      </c>
      <c r="D6" s="76"/>
      <c r="E6" s="77">
        <f>Dados!B8</f>
        <v>50947.2</v>
      </c>
      <c r="F6" s="77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68"/>
      <c r="C8" s="68"/>
      <c r="D8" s="68"/>
      <c r="E8" s="68"/>
      <c r="F8" s="68"/>
      <c r="G8" s="68"/>
      <c r="H8" s="50"/>
      <c r="L8" s="43"/>
    </row>
    <row r="9" spans="1:13" s="8" customFormat="1" ht="12" customHeight="1">
      <c r="A9" s="17" t="s">
        <v>1</v>
      </c>
      <c r="B9" s="69"/>
      <c r="C9" s="69"/>
      <c r="D9" s="69"/>
      <c r="E9" s="69"/>
      <c r="F9" s="69"/>
      <c r="G9" s="69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5"/>
      <c r="E10" s="75"/>
      <c r="F10" s="75"/>
      <c r="G10" s="75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22.5">
      <c r="A13" s="38">
        <v>1</v>
      </c>
      <c r="B13" s="36" t="s">
        <v>33</v>
      </c>
      <c r="C13" s="39" t="s">
        <v>5</v>
      </c>
      <c r="D13" s="59">
        <v>696</v>
      </c>
      <c r="E13" s="62">
        <v>73.2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E14" s="56"/>
      <c r="F14" s="71" t="s">
        <v>27</v>
      </c>
      <c r="G14" s="72"/>
      <c r="H14" s="51"/>
      <c r="L14" s="45"/>
    </row>
    <row r="15" spans="6:8" ht="14.25" customHeight="1">
      <c r="F15" s="73">
        <f>IF(SUM(G13:G13)=0,"",SUM(G13:G13))</f>
      </c>
      <c r="G15" s="74"/>
      <c r="H15" s="52"/>
    </row>
    <row r="16" spans="1:12" s="46" customFormat="1" ht="19.5" customHeight="1">
      <c r="A16" s="67" t="str">
        <f>" - "&amp;Dados!B21</f>
        <v> - O objeto do presente termo de referência será entregue nas próprias unidades escolares em todo o território municipal, cujos endereços serão informados pelo fiscal do contrato a firma vencedora, de acordo com as necessidades apresentadas pelo servidor designado. A entrega deverá ocorrer em até 02 dias úteis após a solicitação.</v>
      </c>
      <c r="B16" s="67"/>
      <c r="C16" s="67"/>
      <c r="D16" s="67"/>
      <c r="E16" s="67"/>
      <c r="F16" s="67"/>
      <c r="G16" s="67"/>
      <c r="H16" s="53"/>
      <c r="L16" s="47"/>
    </row>
    <row r="17" spans="1:12" s="46" customFormat="1" ht="9">
      <c r="A17" s="67" t="str">
        <f>" - "&amp;Dados!B22</f>
        <v> - O fornecimento do objeto será para o período de 06 meses, a contar da emissão da nota de empenho.</v>
      </c>
      <c r="B17" s="67"/>
      <c r="C17" s="67"/>
      <c r="D17" s="67"/>
      <c r="E17" s="67"/>
      <c r="F17" s="67"/>
      <c r="G17" s="67"/>
      <c r="H17" s="53"/>
      <c r="L17" s="47"/>
    </row>
    <row r="18" spans="1:12" s="46" customFormat="1" ht="22.5" customHeight="1">
      <c r="A18" s="67" t="str">
        <f>" - "&amp;Dados!B23</f>
        <v> - O pagamento do objeto de que trata o PREGÃO PRESENCIAL 027/2019, e consequente contrato serão efetuados pela Tesouraria da Prefeitura Municipal de Sumidouro;</v>
      </c>
      <c r="B18" s="67"/>
      <c r="C18" s="67"/>
      <c r="D18" s="67"/>
      <c r="E18" s="67"/>
      <c r="F18" s="67"/>
      <c r="G18" s="67"/>
      <c r="H18" s="53"/>
      <c r="L18" s="47"/>
    </row>
    <row r="19" spans="1:12" s="31" customFormat="1" ht="9">
      <c r="A19" s="67" t="str">
        <f>" - "&amp;Dados!B24</f>
        <v> - Proposta válida por 60 (sessenta) dias</v>
      </c>
      <c r="B19" s="67"/>
      <c r="C19" s="67"/>
      <c r="D19" s="67"/>
      <c r="E19" s="67"/>
      <c r="F19" s="67"/>
      <c r="G19" s="67"/>
      <c r="H19" s="51"/>
      <c r="L19" s="45"/>
    </row>
    <row r="20" ht="12.75">
      <c r="H20" s="54"/>
    </row>
    <row r="21" ht="12.75">
      <c r="H21" s="54"/>
    </row>
    <row r="22" ht="12.75">
      <c r="H22" s="54"/>
    </row>
    <row r="23" ht="12.75">
      <c r="H23" s="54"/>
    </row>
    <row r="24" ht="12.75">
      <c r="H24" s="54"/>
    </row>
    <row r="25" ht="12.75">
      <c r="H25" s="54"/>
    </row>
    <row r="26" spans="2:7" ht="12.75" customHeight="1">
      <c r="B26" s="1"/>
      <c r="D26" s="1"/>
      <c r="G26" s="1"/>
    </row>
    <row r="27" spans="2:7" ht="12.75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</sheetData>
  <sheetProtection/>
  <autoFilter ref="A11:G19"/>
  <mergeCells count="15">
    <mergeCell ref="A19:G19"/>
    <mergeCell ref="B9:G9"/>
    <mergeCell ref="A3:G3"/>
    <mergeCell ref="A4:G4"/>
    <mergeCell ref="A5:G5"/>
    <mergeCell ref="F14:G14"/>
    <mergeCell ref="F15:G15"/>
    <mergeCell ref="D10:G10"/>
    <mergeCell ref="C6:D6"/>
    <mergeCell ref="E6:F6"/>
    <mergeCell ref="A2:G2"/>
    <mergeCell ref="A16:G16"/>
    <mergeCell ref="A17:G17"/>
    <mergeCell ref="A18:G18"/>
    <mergeCell ref="B8:G8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7" width="18.851562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44</v>
      </c>
      <c r="E1" s="4"/>
      <c r="F1" s="4"/>
      <c r="G1" s="4"/>
    </row>
    <row r="2" spans="1:7" ht="12.75">
      <c r="A2" s="18" t="s">
        <v>10</v>
      </c>
      <c r="B2" t="s">
        <v>45</v>
      </c>
      <c r="E2" s="4"/>
      <c r="F2" s="4"/>
      <c r="G2" s="4"/>
    </row>
    <row r="3" spans="1:7" ht="12.75">
      <c r="A3" s="18" t="s">
        <v>11</v>
      </c>
      <c r="B3" s="5" t="s">
        <v>34</v>
      </c>
      <c r="C3" s="5"/>
      <c r="E3" s="4"/>
      <c r="F3" s="4"/>
      <c r="G3" s="4"/>
    </row>
    <row r="4" spans="1:7" ht="12.75">
      <c r="A4" s="18" t="s">
        <v>12</v>
      </c>
      <c r="B4" s="11" t="s">
        <v>52</v>
      </c>
      <c r="C4" s="5"/>
      <c r="E4" s="4"/>
      <c r="F4" s="4"/>
      <c r="G4" s="4"/>
    </row>
    <row r="5" spans="1:7" ht="12.75">
      <c r="A5" s="18" t="s">
        <v>13</v>
      </c>
      <c r="B5" s="11" t="s">
        <v>46</v>
      </c>
      <c r="C5" s="5"/>
      <c r="E5" s="4"/>
      <c r="F5" s="4"/>
      <c r="G5" s="4"/>
    </row>
    <row r="6" spans="1:7" ht="12.75">
      <c r="A6" s="18" t="s">
        <v>31</v>
      </c>
      <c r="B6" s="14" t="s">
        <v>47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50947.2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25.5">
      <c r="A15" s="24" t="s">
        <v>21</v>
      </c>
      <c r="B15" s="26" t="s">
        <v>43</v>
      </c>
      <c r="C15" s="26" t="s">
        <v>42</v>
      </c>
      <c r="D15" s="26" t="s">
        <v>38</v>
      </c>
      <c r="E15" s="26" t="s">
        <v>39</v>
      </c>
      <c r="F15" s="26" t="s">
        <v>40</v>
      </c>
      <c r="G15" s="26" t="s">
        <v>41</v>
      </c>
      <c r="H15" s="26"/>
      <c r="I15" s="26"/>
      <c r="J15" s="26"/>
      <c r="K15" s="26"/>
      <c r="L15" s="26"/>
      <c r="M15" s="26"/>
    </row>
    <row r="16" spans="1:256" s="25" customFormat="1" ht="38.25">
      <c r="A16" s="24" t="s">
        <v>22</v>
      </c>
      <c r="B16" s="60" t="s">
        <v>48</v>
      </c>
      <c r="C16" s="60" t="s">
        <v>37</v>
      </c>
      <c r="D16" s="26" t="s">
        <v>35</v>
      </c>
      <c r="E16" s="26" t="s">
        <v>35</v>
      </c>
      <c r="F16" s="26" t="s">
        <v>35</v>
      </c>
      <c r="G16" s="60" t="s">
        <v>36</v>
      </c>
      <c r="H16" s="60"/>
      <c r="I16" s="60"/>
      <c r="J16" s="26"/>
      <c r="K16" s="26"/>
      <c r="L16" s="26"/>
      <c r="M16" s="26"/>
      <c r="IV16" s="26"/>
    </row>
    <row r="17" spans="2:7" ht="12.75">
      <c r="B17" s="26"/>
      <c r="E17" s="4"/>
      <c r="F17" s="26"/>
      <c r="G17" s="26"/>
    </row>
    <row r="18" spans="2:7" ht="12.75">
      <c r="B18" s="26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76.5">
      <c r="A21" s="22" t="s">
        <v>15</v>
      </c>
      <c r="B21" s="23" t="s">
        <v>53</v>
      </c>
      <c r="E21" s="4"/>
      <c r="F21" s="65"/>
      <c r="G21" s="65"/>
    </row>
    <row r="22" spans="1:7" ht="25.5">
      <c r="A22" s="22" t="s">
        <v>16</v>
      </c>
      <c r="B22" s="23" t="s">
        <v>49</v>
      </c>
      <c r="E22" s="4"/>
      <c r="F22" s="65"/>
      <c r="G22" s="65"/>
    </row>
    <row r="23" spans="1:7" ht="51">
      <c r="A23" s="22" t="s">
        <v>17</v>
      </c>
      <c r="B23" s="23" t="s">
        <v>50</v>
      </c>
      <c r="C23" s="10"/>
      <c r="E23" s="4"/>
      <c r="F23" s="65"/>
      <c r="G23" s="65"/>
    </row>
    <row r="24" spans="1:7" ht="25.5">
      <c r="A24" s="22" t="s">
        <v>18</v>
      </c>
      <c r="B24" s="23" t="s">
        <v>28</v>
      </c>
      <c r="E24" s="4"/>
      <c r="F24" s="65"/>
      <c r="G24" s="4"/>
    </row>
    <row r="25" spans="1:2" ht="25.5">
      <c r="A25" s="22" t="s">
        <v>32</v>
      </c>
      <c r="B25" s="64" t="s">
        <v>51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2019-02-07T13:24:30Z</cp:lastPrinted>
  <dcterms:created xsi:type="dcterms:W3CDTF">2006-04-18T17:38:46Z</dcterms:created>
  <dcterms:modified xsi:type="dcterms:W3CDTF">2019-02-07T13:24:35Z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