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120" yWindow="120" windowWidth="12120" windowHeight="8835" activeTab="0"/>
  </bookViews>
  <sheets>
    <sheet name="Quadro de Preços" sheetId="1" r:id="rId1"/>
    <sheet name="Dados" sheetId="2" r:id="rId2"/>
  </sheets>
  <definedNames>
    <definedName name="_xlnm._FilterDatabase" localSheetId="0" hidden="1">'Quadro de Preços'!$A$11:$G$19</definedName>
    <definedName name="_xlfn.BAHTTEXT" hidden="1">#NAME?</definedName>
    <definedName name="_xlnm.Print_Titles" localSheetId="0">'Quadro de Preços'!$1:$12</definedName>
  </definedNames>
  <calcPr fullCalcOnLoad="1"/>
</workbook>
</file>

<file path=xl/sharedStrings.xml><?xml version="1.0" encoding="utf-8"?>
<sst xmlns="http://schemas.openxmlformats.org/spreadsheetml/2006/main" count="50" uniqueCount="46">
  <si>
    <t>Firma:</t>
  </si>
  <si>
    <t>End:</t>
  </si>
  <si>
    <t>CNPJ:</t>
  </si>
  <si>
    <t>ITEM</t>
  </si>
  <si>
    <t>DESCRIÇÃO</t>
  </si>
  <si>
    <t>UND</t>
  </si>
  <si>
    <t>QUANT</t>
  </si>
  <si>
    <t xml:space="preserve">Valor Total </t>
  </si>
  <si>
    <t>IE:</t>
  </si>
  <si>
    <t>Licitação:</t>
  </si>
  <si>
    <t>Processo:</t>
  </si>
  <si>
    <t>Objeto:</t>
  </si>
  <si>
    <t>Abertura:</t>
  </si>
  <si>
    <t>Homologação:</t>
  </si>
  <si>
    <t>Tipo:</t>
  </si>
  <si>
    <t>Entrega:</t>
  </si>
  <si>
    <t>Local Entrega:</t>
  </si>
  <si>
    <t>Condições  de Pagamento:</t>
  </si>
  <si>
    <t>Validade da Proposta:</t>
  </si>
  <si>
    <t>ANEXO I - QUADRO DE PROPOSTAS</t>
  </si>
  <si>
    <t>Telefone:</t>
  </si>
  <si>
    <t>Setores:</t>
  </si>
  <si>
    <t>Dotação:</t>
  </si>
  <si>
    <t>Total Est.:</t>
  </si>
  <si>
    <t>Endereço:</t>
  </si>
  <si>
    <t>Valor Estimado</t>
  </si>
  <si>
    <t>Valor Proposto</t>
  </si>
  <si>
    <t>Valor Global:</t>
  </si>
  <si>
    <t>Proposta válida por 60 (sessenta) dias</t>
  </si>
  <si>
    <t>VALOR ESTIMADO:</t>
  </si>
  <si>
    <t>MENOR PREÇO POR ITEM</t>
  </si>
  <si>
    <t>Publicação:</t>
  </si>
  <si>
    <t>Prazo:</t>
  </si>
  <si>
    <t>Homologação: __/__/2019</t>
  </si>
  <si>
    <t>Previsão Publicação: __/__/2019</t>
  </si>
  <si>
    <t>AQUISIÇÃO DE VEÍCULOS AUTOMOTORES (TIPO PASSEIO)</t>
  </si>
  <si>
    <t>Sec. Saúde</t>
  </si>
  <si>
    <t>A entrega do veículo deverá preceder de horário previamente agendado com o Fiscal do presente contrato, pelos telefones (22) 2531-2150/ (22) 2531-2251.</t>
  </si>
  <si>
    <t>Prazo do Contrato: A contar de sua assinatura com vigência até 31/12/2019.</t>
  </si>
  <si>
    <t>Veículo automotor, 4 portas, Zero km, motor 1.6, cor sólida, sistema total flex de combustível, compartimento de carga mínimo de 280 litros, direção hidráulica, vidros elétricos nas portas dianteiras, ar condicionado, potência líquida mínima de 95 cv, capacidade para 5 passageiros, Duplo Air bag, freios ABS, rodas aro 14 ou 15, reservatório de combustível mínimo de 45 litros, c/ calhas nas portas, tapetes internos, protetor de cárter, frisos laterais, tampa do bocal do tanque de combustível com chave, câmbio manual de 5 velocidades</t>
  </si>
  <si>
    <t>PREGÃO PRESENCIAL Nº 102/2019</t>
  </si>
  <si>
    <t>PROCESSO ADMINISTRATIVO N° 1030/2019 de 20/03/2019</t>
  </si>
  <si>
    <t>Nº 1801.1030200321.034 4490.52.00-42 - SMS
Nº 1801.1030100701.156 4490.52.00-57 - SMS</t>
  </si>
  <si>
    <t>Prazo máximo de entrega dos veículos de 30 (trinta) dias corridos, a contar da data de recebimento da nota de empenho, emitida em nome do Fundo Municipal de Saúde, CNPJ nº 13.828.365/0001-50.</t>
  </si>
  <si>
    <t>O pagamento do objeto de que trata o PREGÃO PRESENCIAL 102/2019, e consequente contrato serão efetuados pela Tesouraria da Secretaria Municipal de Saúde de Sumidouro no prazo de até 30 (trinta) dias;</t>
  </si>
  <si>
    <t>Abertura das Propostas: 09/09/2019, às 10:00hs</t>
  </si>
</sst>
</file>

<file path=xl/styles.xml><?xml version="1.0" encoding="utf-8"?>
<styleSheet xmlns="http://schemas.openxmlformats.org/spreadsheetml/2006/main">
  <numFmts count="63">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quot;R$&quot;\ * #,##0.00_-;\-&quot;R$&quot;\ * #,##0.00_-;_-&quot;R$&quot;\ * &quot;-&quot;??_-;_-@_-"/>
    <numFmt numFmtId="170" formatCode="&quot;R$ &quot;#,##0_);\(&quot;R$ &quot;#,##0\)"/>
    <numFmt numFmtId="171" formatCode="&quot;R$ &quot;#,##0_);[Red]\(&quot;R$ &quot;#,##0\)"/>
    <numFmt numFmtId="172" formatCode="&quot;R$ &quot;#,##0.00_);\(&quot;R$ &quot;#,##0.00\)"/>
    <numFmt numFmtId="173" formatCode="&quot;R$ &quot;#,##0.00_);[Red]\(&quot;R$ &quot;#,##0.00\)"/>
    <numFmt numFmtId="174" formatCode="_(&quot;R$ &quot;* #,##0_);_(&quot;R$ &quot;* \(#,##0\);_(&quot;R$ &quot;* &quot;-&quot;_);_(@_)"/>
    <numFmt numFmtId="175" formatCode="_(* #,##0_);_(* \(#,##0\);_(* &quot;-&quot;_);_(@_)"/>
    <numFmt numFmtId="176" formatCode="_(&quot;R$ &quot;* #,##0.00_);_(&quot;R$ &quot;* \(#,##0.00\);_(&quot;R$ &quot;* &quot;-&quot;??_);_(@_)"/>
    <numFmt numFmtId="177" formatCode="_(* #,##0.00_);_(* \(#,##0.00\);_(* &quot;-&quot;??_);_(@_)"/>
    <numFmt numFmtId="178" formatCode="&quot;R$&quot;#,##0_);\(&quot;R$&quot;#,##0\)"/>
    <numFmt numFmtId="179" formatCode="&quot;R$&quot;#,##0_);[Red]\(&quot;R$&quot;#,##0\)"/>
    <numFmt numFmtId="180" formatCode="&quot;R$&quot;#,##0.00_);\(&quot;R$&quot;#,##0.00\)"/>
    <numFmt numFmtId="181" formatCode="&quot;R$&quot;#,##0.00_);[Red]\(&quot;R$&quot;#,##0.00\)"/>
    <numFmt numFmtId="182" formatCode="_(&quot;R$&quot;* #,##0_);_(&quot;R$&quot;* \(#,##0\);_(&quot;R$&quot;* &quot;-&quot;_);_(@_)"/>
    <numFmt numFmtId="183" formatCode="_(&quot;R$&quot;* #,##0.00_);_(&quot;R$&quot;* \(#,##0.00\);_(&quot;R$&quot;* &quot;-&quot;??_);_(@_)"/>
    <numFmt numFmtId="184" formatCode="&quot;Sim&quot;;&quot;Sim&quot;;&quot;Não&quot;"/>
    <numFmt numFmtId="185" formatCode="&quot;Verdadeiro&quot;;&quot;Verdadeiro&quot;;&quot;Falso&quot;"/>
    <numFmt numFmtId="186" formatCode="&quot;Ativar&quot;;&quot;Ativar&quot;;&quot;Desativar&quot;"/>
    <numFmt numFmtId="187" formatCode="[$€-2]\ #,##0.00_);[Red]\([$€-2]\ #,##0.00\)"/>
    <numFmt numFmtId="188" formatCode="#,#00"/>
    <numFmt numFmtId="189" formatCode="&quot;R$ &quot;#,##0.00"/>
    <numFmt numFmtId="190" formatCode="00"/>
    <numFmt numFmtId="191" formatCode="#,#00.00"/>
    <numFmt numFmtId="192" formatCode="_(* #,##0.000_);_(* \(#,##0.000\);_(* &quot;-&quot;??_);_(@_)"/>
    <numFmt numFmtId="193" formatCode="_(* #,##0.0000_);_(* \(#,##0.0000\);_(* &quot;-&quot;??_);_(@_)"/>
    <numFmt numFmtId="194" formatCode="_(* #,##0.00000_);_(* \(#,##0.00000\);_(* &quot;-&quot;??_);_(@_)"/>
    <numFmt numFmtId="195" formatCode="_(* #,##0.000000_);_(* \(#,##0.000000\);_(* &quot;-&quot;??_);_(@_)"/>
    <numFmt numFmtId="196" formatCode="[$-416]dddd\,\ d&quot; de &quot;mmmm&quot; de &quot;yyyy"/>
    <numFmt numFmtId="197" formatCode="[$-416]mmmm\-yy;@"/>
    <numFmt numFmtId="198" formatCode="mm/yyyy"/>
    <numFmt numFmtId="199" formatCode="_(* #,##0.0_);_(* \(#,##0.0\);_(* &quot;-&quot;??_);_(@_)"/>
    <numFmt numFmtId="200" formatCode="_(* #,##0_);_(* \(#,##0\);_(* &quot;-&quot;??_);_(@_)"/>
    <numFmt numFmtId="201" formatCode="_(&quot;R$ &quot;* #,##0.000_);_(&quot;R$ &quot;* \(#,##0.000\);_(&quot;R$ &quot;* &quot;-&quot;??_);_(@_)"/>
    <numFmt numFmtId="202" formatCode="_(&quot;R$ &quot;* #,##0.0000_);_(&quot;R$ &quot;* \(#,##0.0000\);_(&quot;R$ &quot;* &quot;-&quot;??_);_(@_)"/>
    <numFmt numFmtId="203" formatCode="_(* #,##0.0000_);_(* \(#,##0.0000\);_(* &quot;-&quot;????_);_(@_)"/>
    <numFmt numFmtId="204" formatCode="_(&quot;R$ &quot;* #,##0.0000_);_(&quot;R$ &quot;* \(#,##0.0000\)_._._.;_(&quot;R$ &quot;* &quot;-&quot;??_);_(@_)"/>
    <numFmt numFmtId="205" formatCode="_(&quot;R$ &quot;* #,##0.0000_);_(&quot;R$ &quot;* \(#,##0.0000\)\.;_(&quot;R$ &quot;* &quot;-&quot;??_);_(@_)"/>
    <numFmt numFmtId="206" formatCode="_(&quot;R$ &quot;* #,##0.0000&quot;...&quot;_);_(&quot;R$ &quot;* \(#,##0.0000\)\.;_(&quot;R$ &quot;* &quot;-&quot;??_);_(@_)"/>
    <numFmt numFmtId="207" formatCode="_(&quot;R$ &quot;* #,##0.00000&quot;...&quot;_);_(&quot;R$ &quot;* \(#,##0.00000\)\.;_(&quot;R$ &quot;* &quot;-&quot;??_);_(@_)"/>
    <numFmt numFmtId="208" formatCode="_(&quot;R$ &quot;* #,##0.000&quot;...&quot;_);_(&quot;R$ &quot;* \(#,##0.000\)\.;_(&quot;R$ &quot;* &quot;-&quot;??_);_(@_)"/>
    <numFmt numFmtId="209" formatCode="00,000,000,_/000,0\-00"/>
    <numFmt numFmtId="210" formatCode="00,000,000,&quot;/&quot;000,0&quot;-&quot;00"/>
    <numFmt numFmtId="211" formatCode="#,#00.0"/>
    <numFmt numFmtId="212" formatCode="#,#00.000"/>
    <numFmt numFmtId="213" formatCode="00&quot;.&quot;000&quot;.&quot;000&quot;/&quot;0000&quot;-&quot;00"/>
    <numFmt numFmtId="214" formatCode="#,##0.00#"/>
    <numFmt numFmtId="215" formatCode="#,##0.00##"/>
    <numFmt numFmtId="216" formatCode="0.00#"/>
    <numFmt numFmtId="217" formatCode="_(&quot;R$&quot;* #,##0.00_);_(&quot;R$&quot;* \(#,##0.00\);_(&quot;R$&quot;* \-??_);_(@_)"/>
    <numFmt numFmtId="218" formatCode="0.000"/>
  </numFmts>
  <fonts count="39">
    <font>
      <sz val="10"/>
      <name val="Arial"/>
      <family val="0"/>
    </font>
    <font>
      <u val="single"/>
      <sz val="10"/>
      <color indexed="12"/>
      <name val="Arial"/>
      <family val="0"/>
    </font>
    <font>
      <u val="single"/>
      <sz val="10"/>
      <color indexed="36"/>
      <name val="Arial"/>
      <family val="0"/>
    </font>
    <font>
      <b/>
      <sz val="10"/>
      <name val="Arial"/>
      <family val="2"/>
    </font>
    <font>
      <b/>
      <sz val="14"/>
      <name val="Arial"/>
      <family val="2"/>
    </font>
    <font>
      <b/>
      <sz val="11"/>
      <name val="Arial"/>
      <family val="2"/>
    </font>
    <font>
      <b/>
      <sz val="6"/>
      <name val="Arial"/>
      <family val="2"/>
    </font>
    <font>
      <sz val="8"/>
      <name val="Arial"/>
      <family val="2"/>
    </font>
    <font>
      <b/>
      <sz val="8"/>
      <name val="Arial"/>
      <family val="2"/>
    </font>
    <font>
      <b/>
      <sz val="7"/>
      <name val="Arial"/>
      <family val="2"/>
    </font>
    <font>
      <sz val="7"/>
      <name val="Arial"/>
      <family val="2"/>
    </font>
    <font>
      <sz val="8"/>
      <color indexed="8"/>
      <name val="Arial"/>
      <family val="2"/>
    </font>
    <font>
      <sz val="7"/>
      <color indexed="9"/>
      <name val="Arial"/>
      <family val="2"/>
    </font>
    <font>
      <u val="single"/>
      <sz val="10"/>
      <color indexed="9"/>
      <name val="Arial"/>
      <family val="2"/>
    </font>
    <font>
      <sz val="10"/>
      <color indexed="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Tahoma"/>
      <family val="2"/>
    </font>
    <font>
      <b/>
      <sz val="10"/>
      <color indexed="8"/>
      <name val="Arial"/>
      <family val="2"/>
    </font>
    <font>
      <b/>
      <sz val="12"/>
      <color indexed="8"/>
      <name val="Arial"/>
      <family val="2"/>
    </font>
    <font>
      <b/>
      <u val="single"/>
      <sz val="9"/>
      <name val="Arial"/>
      <family val="2"/>
    </font>
    <font>
      <sz val="6"/>
      <color indexed="62"/>
      <name val="Calibri"/>
      <family val="0"/>
    </font>
    <font>
      <sz val="6.5"/>
      <color indexed="8"/>
      <name val="Times New Roman"/>
      <family val="0"/>
    </font>
    <font>
      <sz val="12"/>
      <color indexed="8"/>
      <name val="Times New Roman"/>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40"/>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hair">
        <color indexed="23"/>
      </left>
      <right style="hair">
        <color indexed="23"/>
      </right>
      <top style="hair">
        <color indexed="23"/>
      </top>
      <bottom style="hair">
        <color indexed="23"/>
      </bottom>
    </border>
    <border>
      <left>
        <color indexed="63"/>
      </left>
      <right>
        <color indexed="63"/>
      </right>
      <top>
        <color indexed="63"/>
      </top>
      <bottom style="hair">
        <color indexed="23"/>
      </bottom>
    </border>
    <border>
      <left>
        <color indexed="63"/>
      </left>
      <right>
        <color indexed="63"/>
      </right>
      <top style="hair">
        <color indexed="23"/>
      </top>
      <bottom style="hair">
        <color indexed="23"/>
      </bottom>
    </border>
    <border>
      <left style="hair">
        <color indexed="2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style="hair">
        <color indexed="23"/>
      </bottom>
    </border>
    <border>
      <left>
        <color indexed="63"/>
      </left>
      <right style="hair">
        <color indexed="23"/>
      </right>
      <top>
        <color indexed="63"/>
      </top>
      <bottom style="hair">
        <color indexed="23"/>
      </bottom>
    </border>
    <border>
      <left>
        <color indexed="63"/>
      </left>
      <right>
        <color indexed="63"/>
      </right>
      <top style="hair">
        <color indexed="23"/>
      </top>
      <bottom style="hair">
        <color indexed="55"/>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7" fillId="4" borderId="0" applyNumberFormat="0" applyBorder="0" applyAlignment="0" applyProtection="0"/>
    <xf numFmtId="0" fontId="18" fillId="16" borderId="1" applyNumberFormat="0" applyAlignment="0" applyProtection="0"/>
    <xf numFmtId="0" fontId="19" fillId="17" borderId="2" applyNumberFormat="0" applyAlignment="0" applyProtection="0"/>
    <xf numFmtId="0" fontId="20" fillId="0" borderId="3" applyNumberFormat="0" applyFill="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21" borderId="0" applyNumberFormat="0" applyBorder="0" applyAlignment="0" applyProtection="0"/>
    <xf numFmtId="0" fontId="21" fillId="7"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2" fillId="3" borderId="0" applyNumberFormat="0" applyBorder="0" applyAlignment="0" applyProtection="0"/>
    <xf numFmtId="183" fontId="0" fillId="0" borderId="0" applyFont="0" applyFill="0" applyBorder="0" applyAlignment="0" applyProtection="0"/>
    <xf numFmtId="182" fontId="0" fillId="0" borderId="0" applyFont="0" applyFill="0" applyBorder="0" applyAlignment="0" applyProtection="0"/>
    <xf numFmtId="0" fontId="23" fillId="22" borderId="0" applyNumberFormat="0" applyBorder="0" applyAlignment="0" applyProtection="0"/>
    <xf numFmtId="0" fontId="0" fillId="23" borderId="4" applyNumberFormat="0" applyFont="0" applyAlignment="0" applyProtection="0"/>
    <xf numFmtId="9" fontId="0" fillId="0" borderId="0" applyFont="0" applyFill="0" applyBorder="0" applyAlignment="0" applyProtection="0"/>
    <xf numFmtId="0" fontId="24" fillId="16" borderId="5"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6" applyNumberFormat="0" applyFill="0" applyAlignment="0" applyProtection="0"/>
    <xf numFmtId="0" fontId="29" fillId="0" borderId="7" applyNumberFormat="0" applyFill="0" applyAlignment="0" applyProtection="0"/>
    <xf numFmtId="0" fontId="30" fillId="0" borderId="8" applyNumberFormat="0" applyFill="0" applyAlignment="0" applyProtection="0"/>
    <xf numFmtId="0" fontId="30" fillId="0" borderId="0" applyNumberFormat="0" applyFill="0" applyBorder="0" applyAlignment="0" applyProtection="0"/>
    <xf numFmtId="0" fontId="31" fillId="0" borderId="9" applyNumberFormat="0" applyFill="0" applyAlignment="0" applyProtection="0"/>
  </cellStyleXfs>
  <cellXfs count="78">
    <xf numFmtId="0" fontId="0" fillId="0" borderId="0" xfId="0" applyAlignment="1">
      <alignment/>
    </xf>
    <xf numFmtId="0" fontId="0" fillId="0" borderId="0" xfId="0" applyFont="1" applyBorder="1" applyAlignment="1" applyProtection="1">
      <alignment horizontal="center" vertical="center" wrapText="1"/>
      <protection hidden="1"/>
    </xf>
    <xf numFmtId="0" fontId="0"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protection hidden="1"/>
    </xf>
    <xf numFmtId="0" fontId="0" fillId="0" borderId="0" xfId="0" applyAlignment="1">
      <alignment horizontal="center"/>
    </xf>
    <xf numFmtId="0" fontId="0" fillId="0" borderId="0" xfId="0" applyFont="1" applyAlignment="1">
      <alignment/>
    </xf>
    <xf numFmtId="0" fontId="5" fillId="0" borderId="0" xfId="0" applyFont="1" applyBorder="1" applyAlignment="1" applyProtection="1">
      <alignment vertical="center"/>
      <protection hidden="1"/>
    </xf>
    <xf numFmtId="4" fontId="7" fillId="0" borderId="0" xfId="0" applyNumberFormat="1" applyFont="1" applyBorder="1" applyAlignment="1" applyProtection="1">
      <alignment vertical="center" wrapText="1"/>
      <protection hidden="1"/>
    </xf>
    <xf numFmtId="0" fontId="7" fillId="0" borderId="0" xfId="0" applyFont="1" applyBorder="1" applyAlignment="1" applyProtection="1">
      <alignment vertical="center" wrapText="1"/>
      <protection hidden="1"/>
    </xf>
    <xf numFmtId="0" fontId="0" fillId="0" borderId="0" xfId="0" applyFill="1" applyAlignment="1">
      <alignment/>
    </xf>
    <xf numFmtId="49" fontId="0" fillId="0" borderId="0" xfId="0" applyNumberFormat="1" applyAlignment="1">
      <alignment/>
    </xf>
    <xf numFmtId="0" fontId="0" fillId="0" borderId="0" xfId="0" applyFont="1" applyFill="1" applyAlignment="1">
      <alignment/>
    </xf>
    <xf numFmtId="216" fontId="5" fillId="0" borderId="0" xfId="0" applyNumberFormat="1" applyFont="1" applyBorder="1" applyAlignment="1" applyProtection="1">
      <alignment vertical="center"/>
      <protection hidden="1"/>
    </xf>
    <xf numFmtId="216" fontId="0" fillId="0" borderId="0" xfId="53" applyNumberFormat="1" applyFont="1" applyBorder="1" applyAlignment="1" applyProtection="1">
      <alignment horizontal="center" vertical="center" wrapText="1"/>
      <protection hidden="1"/>
    </xf>
    <xf numFmtId="0" fontId="0" fillId="0" borderId="0" xfId="0" applyFont="1" applyFill="1" applyAlignment="1">
      <alignment wrapText="1"/>
    </xf>
    <xf numFmtId="214" fontId="0" fillId="0" borderId="0" xfId="0" applyNumberFormat="1" applyFont="1" applyBorder="1" applyAlignment="1" applyProtection="1">
      <alignment horizontal="center" vertical="center" wrapText="1"/>
      <protection hidden="1"/>
    </xf>
    <xf numFmtId="214" fontId="5" fillId="0" borderId="0" xfId="0" applyNumberFormat="1" applyFont="1" applyBorder="1" applyAlignment="1" applyProtection="1">
      <alignment vertical="center"/>
      <protection hidden="1"/>
    </xf>
    <xf numFmtId="0" fontId="6" fillId="0" borderId="0" xfId="0" applyFont="1" applyBorder="1" applyAlignment="1" applyProtection="1">
      <alignment horizontal="right"/>
      <protection hidden="1"/>
    </xf>
    <xf numFmtId="0" fontId="0" fillId="8" borderId="10" xfId="0" applyFill="1" applyBorder="1" applyAlignment="1">
      <alignment/>
    </xf>
    <xf numFmtId="0" fontId="0" fillId="24" borderId="10" xfId="0" applyFill="1" applyBorder="1" applyAlignment="1">
      <alignment vertical="center" wrapText="1"/>
    </xf>
    <xf numFmtId="0" fontId="0" fillId="24" borderId="10" xfId="0" applyFill="1" applyBorder="1" applyAlignment="1">
      <alignment/>
    </xf>
    <xf numFmtId="49" fontId="0" fillId="24" borderId="10" xfId="0" applyNumberFormat="1" applyFill="1" applyBorder="1" applyAlignment="1">
      <alignment/>
    </xf>
    <xf numFmtId="0" fontId="0" fillId="7" borderId="10" xfId="0" applyFill="1" applyBorder="1" applyAlignment="1">
      <alignment vertical="center" wrapText="1"/>
    </xf>
    <xf numFmtId="0" fontId="0" fillId="0" borderId="0" xfId="0" applyAlignment="1">
      <alignment wrapText="1"/>
    </xf>
    <xf numFmtId="0" fontId="0" fillId="4" borderId="10" xfId="0" applyFill="1" applyBorder="1" applyAlignment="1">
      <alignment vertical="center"/>
    </xf>
    <xf numFmtId="0" fontId="0" fillId="0" borderId="0" xfId="0" applyAlignment="1">
      <alignment vertical="center"/>
    </xf>
    <xf numFmtId="0" fontId="0" fillId="0" borderId="0" xfId="0" applyFont="1" applyAlignment="1">
      <alignment horizontal="left" vertical="center" wrapText="1"/>
    </xf>
    <xf numFmtId="0" fontId="0" fillId="25" borderId="10" xfId="0" applyFill="1" applyBorder="1" applyAlignment="1">
      <alignment vertical="center"/>
    </xf>
    <xf numFmtId="0" fontId="0" fillId="0" borderId="0" xfId="0" applyNumberFormat="1" applyFont="1" applyBorder="1" applyAlignment="1" applyProtection="1">
      <alignment horizontal="center" vertical="center" wrapText="1"/>
      <protection hidden="1"/>
    </xf>
    <xf numFmtId="0" fontId="5" fillId="0" borderId="0" xfId="0" applyNumberFormat="1" applyFont="1" applyBorder="1" applyAlignment="1" applyProtection="1">
      <alignment vertical="center"/>
      <protection hidden="1"/>
    </xf>
    <xf numFmtId="0" fontId="8" fillId="0" borderId="0" xfId="0" applyFont="1" applyBorder="1" applyAlignment="1" applyProtection="1">
      <alignment horizontal="right"/>
      <protection hidden="1"/>
    </xf>
    <xf numFmtId="0" fontId="10"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protection hidden="1"/>
    </xf>
    <xf numFmtId="0" fontId="4" fillId="0" borderId="0" xfId="0" applyNumberFormat="1" applyFont="1" applyBorder="1" applyAlignment="1" applyProtection="1">
      <alignment horizontal="center" vertical="center"/>
      <protection hidden="1"/>
    </xf>
    <xf numFmtId="214" fontId="4" fillId="0" borderId="0" xfId="0" applyNumberFormat="1" applyFont="1" applyBorder="1" applyAlignment="1" applyProtection="1">
      <alignment horizontal="center" vertical="center"/>
      <protection hidden="1"/>
    </xf>
    <xf numFmtId="216" fontId="4" fillId="0" borderId="0" xfId="0" applyNumberFormat="1" applyFont="1" applyBorder="1" applyAlignment="1" applyProtection="1">
      <alignment horizontal="center" vertical="center"/>
      <protection hidden="1"/>
    </xf>
    <xf numFmtId="0" fontId="7" fillId="0" borderId="11" xfId="0" applyFont="1" applyBorder="1" applyAlignment="1">
      <alignment vertical="center" wrapText="1"/>
    </xf>
    <xf numFmtId="0" fontId="8" fillId="16" borderId="11" xfId="0" applyFont="1" applyFill="1" applyBorder="1" applyAlignment="1" applyProtection="1">
      <alignment horizontal="center" vertical="center" wrapText="1"/>
      <protection hidden="1"/>
    </xf>
    <xf numFmtId="190" fontId="7" fillId="0" borderId="11" xfId="0" applyNumberFormat="1" applyFont="1" applyBorder="1" applyAlignment="1">
      <alignment horizontal="center" vertical="center" wrapText="1"/>
    </xf>
    <xf numFmtId="0" fontId="11" fillId="0" borderId="11" xfId="0" applyFont="1" applyBorder="1" applyAlignment="1">
      <alignment horizontal="center" vertical="center" wrapText="1"/>
    </xf>
    <xf numFmtId="214" fontId="8" fillId="0" borderId="11" xfId="53" applyNumberFormat="1" applyFont="1" applyFill="1" applyBorder="1" applyAlignment="1" applyProtection="1">
      <alignment horizontal="center" vertical="center" wrapText="1"/>
      <protection hidden="1"/>
    </xf>
    <xf numFmtId="0" fontId="8" fillId="0" borderId="12" xfId="0" applyFont="1" applyBorder="1" applyAlignment="1" applyProtection="1">
      <alignment horizontal="left"/>
      <protection hidden="1" locked="0"/>
    </xf>
    <xf numFmtId="190" fontId="10" fillId="0" borderId="0" xfId="0" applyNumberFormat="1" applyFont="1" applyBorder="1" applyAlignment="1" applyProtection="1">
      <alignment vertical="center" wrapText="1"/>
      <protection hidden="1"/>
    </xf>
    <xf numFmtId="0" fontId="7" fillId="0" borderId="0" xfId="0" applyNumberFormat="1" applyFont="1" applyBorder="1" applyAlignment="1" applyProtection="1">
      <alignment vertical="center" wrapText="1"/>
      <protection hidden="1"/>
    </xf>
    <xf numFmtId="0" fontId="0" fillId="0" borderId="0" xfId="0" applyNumberFormat="1" applyFont="1" applyBorder="1" applyAlignment="1" applyProtection="1">
      <alignment vertical="center" wrapText="1"/>
      <protection hidden="1"/>
    </xf>
    <xf numFmtId="0" fontId="10" fillId="0" borderId="0" xfId="0" applyNumberFormat="1" applyFont="1" applyBorder="1" applyAlignment="1" applyProtection="1">
      <alignment vertical="center" wrapText="1"/>
      <protection hidden="1"/>
    </xf>
    <xf numFmtId="0" fontId="10" fillId="0" borderId="0" xfId="0" applyFont="1" applyBorder="1" applyAlignment="1" applyProtection="1">
      <alignment horizontal="left" vertical="center"/>
      <protection hidden="1"/>
    </xf>
    <xf numFmtId="0" fontId="10" fillId="0" borderId="0" xfId="0" applyNumberFormat="1" applyFont="1" applyBorder="1" applyAlignment="1" applyProtection="1">
      <alignment horizontal="left" vertical="center"/>
      <protection hidden="1"/>
    </xf>
    <xf numFmtId="49" fontId="0" fillId="0" borderId="0" xfId="53" applyNumberFormat="1" applyFont="1" applyBorder="1" applyAlignment="1" applyProtection="1">
      <alignment horizontal="center" vertical="center" wrapText="1"/>
      <protection hidden="1"/>
    </xf>
    <xf numFmtId="49" fontId="0" fillId="0" borderId="0" xfId="0" applyNumberFormat="1" applyFont="1" applyBorder="1" applyAlignment="1" applyProtection="1">
      <alignment vertical="center" wrapText="1"/>
      <protection hidden="1"/>
    </xf>
    <xf numFmtId="49" fontId="7" fillId="0" borderId="0" xfId="0" applyNumberFormat="1" applyFont="1" applyBorder="1" applyAlignment="1" applyProtection="1">
      <alignment vertical="center" wrapText="1"/>
      <protection hidden="1"/>
    </xf>
    <xf numFmtId="49" fontId="12" fillId="0" borderId="0" xfId="0" applyNumberFormat="1" applyFont="1" applyBorder="1" applyAlignment="1" applyProtection="1">
      <alignment vertical="center" wrapText="1"/>
      <protection hidden="1"/>
    </xf>
    <xf numFmtId="49" fontId="13" fillId="0" borderId="0" xfId="0" applyNumberFormat="1" applyFont="1" applyBorder="1" applyAlignment="1" applyProtection="1">
      <alignment vertical="center" wrapText="1"/>
      <protection hidden="1"/>
    </xf>
    <xf numFmtId="49" fontId="12" fillId="0" borderId="0" xfId="0" applyNumberFormat="1" applyFont="1" applyBorder="1" applyAlignment="1" applyProtection="1">
      <alignment horizontal="left" vertical="center" wrapText="1"/>
      <protection hidden="1"/>
    </xf>
    <xf numFmtId="49" fontId="14" fillId="0" borderId="0" xfId="0" applyNumberFormat="1" applyFont="1" applyBorder="1" applyAlignment="1" applyProtection="1">
      <alignment vertical="center" wrapText="1"/>
      <protection hidden="1"/>
    </xf>
    <xf numFmtId="214" fontId="8" fillId="16" borderId="11" xfId="0" applyNumberFormat="1" applyFont="1" applyFill="1" applyBorder="1" applyAlignment="1" applyProtection="1">
      <alignment horizontal="center" vertical="center" wrapText="1"/>
      <protection hidden="1"/>
    </xf>
    <xf numFmtId="214" fontId="10" fillId="0" borderId="0" xfId="0" applyNumberFormat="1" applyFont="1" applyBorder="1" applyAlignment="1" applyProtection="1">
      <alignment vertical="center" wrapText="1"/>
      <protection hidden="1"/>
    </xf>
    <xf numFmtId="214" fontId="8" fillId="0" borderId="11" xfId="0" applyNumberFormat="1" applyFont="1" applyBorder="1" applyAlignment="1">
      <alignment horizontal="center" vertical="center"/>
    </xf>
    <xf numFmtId="183" fontId="0" fillId="0" borderId="0" xfId="47" applyFont="1" applyFill="1" applyBorder="1" applyAlignment="1" applyProtection="1">
      <alignment horizontal="left"/>
      <protection/>
    </xf>
    <xf numFmtId="188" fontId="7" fillId="0" borderId="11" xfId="0" applyNumberFormat="1" applyFont="1" applyFill="1" applyBorder="1" applyAlignment="1" applyProtection="1">
      <alignment horizontal="center" vertical="center" wrapText="1"/>
      <protection hidden="1"/>
    </xf>
    <xf numFmtId="0" fontId="0" fillId="0" borderId="0" xfId="0" applyFont="1" applyAlignment="1">
      <alignment wrapText="1"/>
    </xf>
    <xf numFmtId="214" fontId="4" fillId="0" borderId="12" xfId="0" applyNumberFormat="1" applyFont="1" applyBorder="1" applyAlignment="1" applyProtection="1">
      <alignment horizontal="center" vertical="center"/>
      <protection hidden="1"/>
    </xf>
    <xf numFmtId="214" fontId="7" fillId="0" borderId="11" xfId="0" applyNumberFormat="1" applyFont="1" applyFill="1" applyBorder="1" applyAlignment="1" applyProtection="1">
      <alignment horizontal="center" vertical="center" wrapText="1"/>
      <protection hidden="1"/>
    </xf>
    <xf numFmtId="0" fontId="8" fillId="0" borderId="0" xfId="0" applyFont="1" applyBorder="1" applyAlignment="1" applyProtection="1">
      <alignment vertical="center"/>
      <protection hidden="1"/>
    </xf>
    <xf numFmtId="0" fontId="0" fillId="0" borderId="0" xfId="0" applyFill="1" applyBorder="1" applyAlignment="1">
      <alignment wrapText="1"/>
    </xf>
    <xf numFmtId="0" fontId="35" fillId="0" borderId="0" xfId="0" applyFont="1" applyAlignment="1">
      <alignment horizontal="justify"/>
    </xf>
    <xf numFmtId="0" fontId="9" fillId="0" borderId="0" xfId="0" applyFont="1" applyAlignment="1" applyProtection="1">
      <alignment horizontal="left" vertical="center" wrapText="1"/>
      <protection hidden="1"/>
    </xf>
    <xf numFmtId="0" fontId="8" fillId="0" borderId="13" xfId="0" applyFont="1" applyBorder="1" applyAlignment="1" applyProtection="1">
      <alignment horizontal="left"/>
      <protection hidden="1" locked="0"/>
    </xf>
    <xf numFmtId="0" fontId="8" fillId="0" borderId="0" xfId="0" applyFont="1" applyBorder="1" applyAlignment="1" applyProtection="1">
      <alignment vertical="center"/>
      <protection hidden="1"/>
    </xf>
    <xf numFmtId="0" fontId="8" fillId="0" borderId="0" xfId="0" applyFont="1" applyBorder="1" applyAlignment="1" applyProtection="1">
      <alignment vertical="center" wrapText="1"/>
      <protection hidden="1"/>
    </xf>
    <xf numFmtId="214" fontId="9" fillId="24" borderId="14" xfId="0" applyNumberFormat="1" applyFont="1" applyFill="1" applyBorder="1" applyAlignment="1" applyProtection="1">
      <alignment horizontal="left" vertical="center" wrapText="1"/>
      <protection hidden="1"/>
    </xf>
    <xf numFmtId="214" fontId="9" fillId="24" borderId="15" xfId="0" applyNumberFormat="1" applyFont="1" applyFill="1" applyBorder="1" applyAlignment="1" applyProtection="1">
      <alignment horizontal="left" vertical="center" wrapText="1"/>
      <protection hidden="1"/>
    </xf>
    <xf numFmtId="176" fontId="3" fillId="24" borderId="16" xfId="53" applyNumberFormat="1" applyFont="1" applyFill="1" applyBorder="1" applyAlignment="1" applyProtection="1">
      <alignment horizontal="left" vertical="center" wrapText="1"/>
      <protection hidden="1"/>
    </xf>
    <xf numFmtId="176" fontId="3" fillId="24" borderId="17" xfId="53" applyNumberFormat="1" applyFont="1" applyFill="1" applyBorder="1" applyAlignment="1" applyProtection="1">
      <alignment horizontal="left" vertical="center" wrapText="1"/>
      <protection hidden="1"/>
    </xf>
    <xf numFmtId="0" fontId="8" fillId="0" borderId="18" xfId="0" applyFont="1" applyBorder="1" applyAlignment="1" applyProtection="1">
      <alignment horizontal="left"/>
      <protection hidden="1"/>
    </xf>
    <xf numFmtId="0" fontId="8" fillId="0" borderId="0" xfId="0" applyFont="1" applyBorder="1" applyAlignment="1" applyProtection="1">
      <alignment horizontal="left" vertical="center"/>
      <protection hidden="1"/>
    </xf>
    <xf numFmtId="183" fontId="8" fillId="0" borderId="0" xfId="47" applyFont="1" applyBorder="1" applyAlignment="1" applyProtection="1">
      <alignment horizontal="center" vertical="center"/>
      <protection hidden="1"/>
    </xf>
    <xf numFmtId="0" fontId="8" fillId="0" borderId="12" xfId="0" applyFont="1" applyBorder="1" applyAlignment="1" applyProtection="1">
      <alignment horizontal="left"/>
      <protection hidden="1"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dxfs count="15">
    <dxf>
      <font>
        <b/>
        <i val="0"/>
        <color indexed="9"/>
      </font>
      <fill>
        <patternFill>
          <bgColor indexed="10"/>
        </patternFill>
      </fill>
    </dxf>
    <dxf>
      <fill>
        <patternFill>
          <bgColor indexed="43"/>
        </patternFill>
      </fill>
    </dxf>
    <dxf>
      <fill>
        <patternFill>
          <bgColor indexed="52"/>
        </patternFill>
      </fill>
    </dxf>
    <dxf>
      <font>
        <b val="0"/>
        <i val="0"/>
        <u val="none"/>
        <strike val="0"/>
      </font>
      <fill>
        <patternFill>
          <bgColor indexed="43"/>
        </patternFill>
      </fill>
    </dxf>
    <dxf>
      <font>
        <b val="0"/>
        <i val="0"/>
        <u val="none"/>
        <strike val="0"/>
      </font>
      <fill>
        <patternFill>
          <bgColor indexed="43"/>
        </patternFill>
      </fill>
    </dxf>
    <dxf/>
    <dxf>
      <font>
        <color auto="1"/>
      </font>
      <fill>
        <patternFill>
          <bgColor indexed="26"/>
        </patternFill>
      </fill>
    </dxf>
    <dxf>
      <font>
        <b/>
        <i val="0"/>
      </font>
      <fill>
        <patternFill>
          <bgColor indexed="47"/>
        </patternFill>
      </fill>
    </dxf>
    <dxf>
      <font>
        <b/>
        <i/>
        <u val="double"/>
        <strike val="0"/>
      </font>
      <fill>
        <patternFill>
          <bgColor indexed="51"/>
        </patternFill>
      </fill>
      <border>
        <left style="thin"/>
        <right style="thin"/>
        <top style="thin"/>
        <bottom style="thin"/>
      </border>
    </dxf>
    <dxf>
      <font>
        <b/>
        <i val="0"/>
      </font>
      <fill>
        <patternFill>
          <bgColor indexed="43"/>
        </patternFill>
      </fill>
    </dxf>
    <dxf>
      <font>
        <b/>
        <i val="0"/>
        <color indexed="9"/>
      </font>
      <fill>
        <patternFill>
          <bgColor indexed="10"/>
        </patternFill>
      </fill>
    </dxf>
    <dxf>
      <font>
        <b/>
        <i/>
        <u val="none"/>
        <strike val="0"/>
      </font>
      <fill>
        <patternFill>
          <bgColor indexed="47"/>
        </patternFill>
      </fill>
      <border>
        <left style="thin"/>
        <right style="thin"/>
        <top style="thin"/>
        <bottom style="thin"/>
      </border>
    </dxf>
    <dxf>
      <font>
        <b/>
        <i/>
        <u val="double"/>
        <strike val="0"/>
      </font>
      <fill>
        <patternFill>
          <bgColor indexed="52"/>
        </patternFill>
      </fill>
    </dxf>
    <dxf>
      <font>
        <b/>
        <i/>
        <u val="none"/>
        <strike val="0"/>
      </font>
      <fill>
        <patternFill>
          <bgColor rgb="FFFFCC99"/>
        </patternFill>
      </fill>
      <border>
        <left style="thin">
          <color rgb="FF000000"/>
        </left>
        <right style="thin">
          <color rgb="FF000000"/>
        </right>
        <top style="thin"/>
        <bottom style="thin">
          <color rgb="FF000000"/>
        </bottom>
      </border>
    </dxf>
    <dxf>
      <font>
        <b/>
        <i/>
        <u val="double"/>
        <strike val="0"/>
      </font>
      <fill>
        <patternFill>
          <bgColor rgb="FFFFCC00"/>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466725</xdr:colOff>
      <xdr:row>0</xdr:row>
      <xdr:rowOff>0</xdr:rowOff>
    </xdr:from>
    <xdr:ext cx="4343400" cy="695325"/>
    <xdr:sp>
      <xdr:nvSpPr>
        <xdr:cNvPr id="1" name="Text Box 1"/>
        <xdr:cNvSpPr txBox="1">
          <a:spLocks noChangeArrowheads="1"/>
        </xdr:cNvSpPr>
      </xdr:nvSpPr>
      <xdr:spPr>
        <a:xfrm>
          <a:off x="771525" y="0"/>
          <a:ext cx="4343400" cy="695325"/>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Estado do Rio de Janeiro
</a:t>
          </a:r>
          <a:r>
            <a:rPr lang="en-US" cap="none" sz="1000" b="1" i="0" u="none" baseline="0">
              <a:solidFill>
                <a:srgbClr val="000000"/>
              </a:solidFill>
              <a:latin typeface="Arial"/>
              <a:ea typeface="Arial"/>
              <a:cs typeface="Arial"/>
            </a:rPr>
            <a:t>PREFEITURA MUNICIPAL DE SUMIDOURO
</a:t>
          </a:r>
          <a:r>
            <a:rPr lang="en-US" cap="none" sz="1000" b="1" i="0" u="none" baseline="0">
              <a:solidFill>
                <a:srgbClr val="000000"/>
              </a:solidFill>
              <a:latin typeface="Arial"/>
              <a:ea typeface="Arial"/>
              <a:cs typeface="Arial"/>
            </a:rPr>
            <a:t>CNPJ: 32.165.706/0001-08
</a:t>
          </a:r>
          <a:r>
            <a:rPr lang="en-US" cap="none" sz="1000" b="1" i="0" u="none" baseline="0">
              <a:solidFill>
                <a:srgbClr val="000000"/>
              </a:solidFill>
              <a:latin typeface="Arial"/>
              <a:ea typeface="Arial"/>
              <a:cs typeface="Arial"/>
            </a:rPr>
            <a:t>Rua Alfredo Chaves, 39 - Centro – Sumidouro/RJ – CEP 28637-000</a:t>
          </a:r>
          <a:r>
            <a:rPr lang="en-US" cap="none" sz="1200" b="1" i="0" u="none" baseline="0">
              <a:solidFill>
                <a:srgbClr val="000000"/>
              </a:solidFill>
              <a:latin typeface="Arial"/>
              <a:ea typeface="Arial"/>
              <a:cs typeface="Arial"/>
            </a:rPr>
            <a:t>
</a:t>
          </a:r>
        </a:p>
      </xdr:txBody>
    </xdr:sp>
    <xdr:clientData/>
  </xdr:oneCellAnchor>
  <xdr:twoCellAnchor editAs="oneCell">
    <xdr:from>
      <xdr:col>0</xdr:col>
      <xdr:colOff>0</xdr:colOff>
      <xdr:row>0</xdr:row>
      <xdr:rowOff>0</xdr:rowOff>
    </xdr:from>
    <xdr:to>
      <xdr:col>1</xdr:col>
      <xdr:colOff>390525</xdr:colOff>
      <xdr:row>0</xdr:row>
      <xdr:rowOff>676275</xdr:rowOff>
    </xdr:to>
    <xdr:pic>
      <xdr:nvPicPr>
        <xdr:cNvPr id="2" name="Picture 2" descr="brasãoGIF_300dpi"/>
        <xdr:cNvPicPr preferRelativeResize="1">
          <a:picLocks noChangeAspect="1"/>
        </xdr:cNvPicPr>
      </xdr:nvPicPr>
      <xdr:blipFill>
        <a:blip r:embed="rId1"/>
        <a:stretch>
          <a:fillRect/>
        </a:stretch>
      </xdr:blipFill>
      <xdr:spPr>
        <a:xfrm>
          <a:off x="0" y="0"/>
          <a:ext cx="695325" cy="676275"/>
        </a:xfrm>
        <a:prstGeom prst="rect">
          <a:avLst/>
        </a:prstGeom>
        <a:noFill/>
        <a:ln w="9525" cmpd="sng">
          <a:noFill/>
        </a:ln>
      </xdr:spPr>
    </xdr:pic>
    <xdr:clientData/>
  </xdr:twoCellAnchor>
  <xdr:twoCellAnchor>
    <xdr:from>
      <xdr:col>4</xdr:col>
      <xdr:colOff>152400</xdr:colOff>
      <xdr:row>0</xdr:row>
      <xdr:rowOff>285750</xdr:rowOff>
    </xdr:from>
    <xdr:to>
      <xdr:col>6</xdr:col>
      <xdr:colOff>590550</xdr:colOff>
      <xdr:row>3</xdr:row>
      <xdr:rowOff>1076325</xdr:rowOff>
    </xdr:to>
    <xdr:grpSp>
      <xdr:nvGrpSpPr>
        <xdr:cNvPr id="3" name="Group 60"/>
        <xdr:cNvGrpSpPr>
          <a:grpSpLocks/>
        </xdr:cNvGrpSpPr>
      </xdr:nvGrpSpPr>
      <xdr:grpSpPr>
        <a:xfrm>
          <a:off x="4867275" y="285750"/>
          <a:ext cx="1790700" cy="1857375"/>
          <a:chOff x="520" y="6"/>
          <a:chExt cx="188" cy="90"/>
        </a:xfrm>
        <a:solidFill>
          <a:srgbClr val="FFFFFF"/>
        </a:solidFill>
      </xdr:grpSpPr>
    </xdr:grpSp>
    <xdr:clientData/>
  </xdr:twoCellAnchor>
</xdr:wsDr>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Plan1">
    <pageSetUpPr fitToPage="1"/>
  </sheetPr>
  <dimension ref="A1:M30"/>
  <sheetViews>
    <sheetView tabSelected="1" zoomScale="115" zoomScaleNormal="115" zoomScaleSheetLayoutView="100" zoomScalePageLayoutView="0" workbookViewId="0" topLeftCell="A1">
      <selection activeCell="F13" sqref="F13"/>
    </sheetView>
  </sheetViews>
  <sheetFormatPr defaultColWidth="9.140625" defaultRowHeight="12.75"/>
  <cols>
    <col min="1" max="1" width="4.57421875" style="1" customWidth="1"/>
    <col min="2" max="2" width="49.8515625" style="2" customWidth="1"/>
    <col min="3" max="3" width="8.28125" style="1" customWidth="1"/>
    <col min="4" max="4" width="8.00390625" style="28" customWidth="1"/>
    <col min="5" max="6" width="10.140625" style="15" customWidth="1"/>
    <col min="7" max="7" width="10.140625" style="13" customWidth="1"/>
    <col min="8" max="8" width="11.8515625" style="49" customWidth="1"/>
    <col min="9" max="9" width="11.57421875" style="2" customWidth="1"/>
    <col min="10" max="11" width="9.140625" style="2" customWidth="1"/>
    <col min="12" max="12" width="9.140625" style="44" customWidth="1"/>
    <col min="13" max="15" width="9.140625" style="2" customWidth="1"/>
    <col min="16" max="16" width="10.00390625" style="2" bestFit="1" customWidth="1"/>
    <col min="17" max="16384" width="9.140625" style="2" customWidth="1"/>
  </cols>
  <sheetData>
    <row r="1" ht="58.5" customHeight="1">
      <c r="H1" s="48"/>
    </row>
    <row r="2" spans="1:7" ht="12.75">
      <c r="A2" s="68" t="s">
        <v>19</v>
      </c>
      <c r="B2" s="68"/>
      <c r="C2" s="68"/>
      <c r="D2" s="68"/>
      <c r="E2" s="68"/>
      <c r="F2" s="68"/>
      <c r="G2" s="68"/>
    </row>
    <row r="3" spans="1:7" ht="12.75">
      <c r="A3" s="68" t="str">
        <f>UPPER(Dados!B1&amp;"  -  "&amp;Dados!B4)</f>
        <v>PREGÃO PRESENCIAL Nº 102/2019  -  ABERTURA DAS PROPOSTAS: 09/09/2019, ÀS 10:00HS</v>
      </c>
      <c r="B3" s="68"/>
      <c r="C3" s="68"/>
      <c r="D3" s="68"/>
      <c r="E3" s="68"/>
      <c r="F3" s="68"/>
      <c r="G3" s="68"/>
    </row>
    <row r="4" spans="1:7" ht="180">
      <c r="A4" s="69" t="str">
        <f>Dados!B3</f>
        <v>AQUISIÇÃO DE VEÍCULOS AUTOMOTORES (TIPO PASSEIO)</v>
      </c>
      <c r="B4" s="69"/>
      <c r="C4" s="69"/>
      <c r="D4" s="69"/>
      <c r="E4" s="69"/>
      <c r="F4" s="69"/>
      <c r="G4" s="69"/>
    </row>
    <row r="5" spans="1:7" ht="12.75">
      <c r="A5" s="68" t="str">
        <f>Dados!B2</f>
        <v>PROCESSO ADMINISTRATIVO N° 1030/2019 de 20/03/2019</v>
      </c>
      <c r="B5" s="68"/>
      <c r="C5" s="68"/>
      <c r="D5" s="68"/>
      <c r="E5" s="68"/>
      <c r="F5" s="68"/>
      <c r="G5" s="68"/>
    </row>
    <row r="6" spans="1:7" ht="12.75">
      <c r="A6" s="63" t="str">
        <f>Dados!B7</f>
        <v>MENOR PREÇO POR ITEM</v>
      </c>
      <c r="B6" s="63"/>
      <c r="C6" s="75" t="s">
        <v>29</v>
      </c>
      <c r="D6" s="75"/>
      <c r="E6" s="76">
        <f>Dados!B8</f>
        <v>106193.34</v>
      </c>
      <c r="F6" s="76"/>
      <c r="G6" s="63"/>
    </row>
    <row r="7" spans="1:7" ht="2.25" customHeight="1">
      <c r="A7" s="6"/>
      <c r="B7" s="6"/>
      <c r="C7" s="6"/>
      <c r="D7" s="29"/>
      <c r="E7" s="16"/>
      <c r="F7" s="16"/>
      <c r="G7" s="12"/>
    </row>
    <row r="8" spans="1:12" s="8" customFormat="1" ht="12" customHeight="1">
      <c r="A8" s="17" t="s">
        <v>0</v>
      </c>
      <c r="B8" s="77"/>
      <c r="C8" s="77"/>
      <c r="D8" s="77"/>
      <c r="E8" s="77"/>
      <c r="F8" s="77"/>
      <c r="G8" s="77"/>
      <c r="H8" s="50"/>
      <c r="L8" s="43"/>
    </row>
    <row r="9" spans="1:13" s="8" customFormat="1" ht="12" customHeight="1">
      <c r="A9" s="17" t="s">
        <v>1</v>
      </c>
      <c r="B9" s="67"/>
      <c r="C9" s="67"/>
      <c r="D9" s="67"/>
      <c r="E9" s="67"/>
      <c r="F9" s="67"/>
      <c r="G9" s="67"/>
      <c r="H9" s="50"/>
      <c r="L9" s="43"/>
      <c r="M9" s="43"/>
    </row>
    <row r="10" spans="1:12" s="8" customFormat="1" ht="12" customHeight="1">
      <c r="A10" s="17" t="s">
        <v>2</v>
      </c>
      <c r="B10" s="41"/>
      <c r="C10" s="30" t="s">
        <v>8</v>
      </c>
      <c r="D10" s="74"/>
      <c r="E10" s="74"/>
      <c r="F10" s="74"/>
      <c r="G10" s="74"/>
      <c r="H10" s="50"/>
      <c r="L10" s="43"/>
    </row>
    <row r="11" spans="1:7" ht="4.5" customHeight="1">
      <c r="A11" s="3"/>
      <c r="B11" s="32"/>
      <c r="C11" s="32"/>
      <c r="D11" s="33"/>
      <c r="E11" s="61"/>
      <c r="F11" s="34"/>
      <c r="G11" s="35"/>
    </row>
    <row r="12" spans="1:12" s="8" customFormat="1" ht="22.5">
      <c r="A12" s="37" t="s">
        <v>3</v>
      </c>
      <c r="B12" s="37" t="s">
        <v>4</v>
      </c>
      <c r="C12" s="37" t="s">
        <v>5</v>
      </c>
      <c r="D12" s="37" t="s">
        <v>6</v>
      </c>
      <c r="E12" s="55" t="s">
        <v>25</v>
      </c>
      <c r="F12" s="55" t="s">
        <v>26</v>
      </c>
      <c r="G12" s="37" t="s">
        <v>7</v>
      </c>
      <c r="H12" s="50"/>
      <c r="L12" s="43"/>
    </row>
    <row r="13" spans="1:12" s="8" customFormat="1" ht="101.25">
      <c r="A13" s="38">
        <v>1</v>
      </c>
      <c r="B13" s="36" t="s">
        <v>39</v>
      </c>
      <c r="C13" s="39" t="s">
        <v>5</v>
      </c>
      <c r="D13" s="59">
        <v>2</v>
      </c>
      <c r="E13" s="62">
        <v>53096.67</v>
      </c>
      <c r="F13" s="57"/>
      <c r="G13" s="40">
        <f>IF(F13="","",IF(ISTEXT(F13),"NC",F13*D13))</f>
      </c>
      <c r="H13" s="50"/>
      <c r="K13" s="7"/>
      <c r="L13" s="43"/>
    </row>
    <row r="14" spans="1:12" s="31" customFormat="1" ht="9">
      <c r="A14" s="42"/>
      <c r="E14" s="56"/>
      <c r="F14" s="70" t="s">
        <v>27</v>
      </c>
      <c r="G14" s="71"/>
      <c r="H14" s="51"/>
      <c r="L14" s="45"/>
    </row>
    <row r="15" spans="6:8" ht="14.25" customHeight="1">
      <c r="F15" s="72">
        <f>IF(SUM(G13:G13)=0,"",SUM(G13:G13))</f>
      </c>
      <c r="G15" s="73"/>
      <c r="H15" s="52"/>
    </row>
    <row r="16" spans="1:12" s="46" customFormat="1" ht="19.5" customHeight="1">
      <c r="A16" s="66" t="str">
        <f>" - "&amp;Dados!B21</f>
        <v> - A entrega do veículo deverá preceder de horário previamente agendado com o Fiscal do presente contrato, pelos telefones (22) 2531-2150/ (22) 2531-2251.</v>
      </c>
      <c r="B16" s="66"/>
      <c r="C16" s="66"/>
      <c r="D16" s="66"/>
      <c r="E16" s="66"/>
      <c r="F16" s="66"/>
      <c r="G16" s="66"/>
      <c r="H16" s="53"/>
      <c r="L16" s="47"/>
    </row>
    <row r="17" spans="1:12" s="46" customFormat="1" ht="23.25" customHeight="1">
      <c r="A17" s="66" t="str">
        <f>" - "&amp;Dados!B22</f>
        <v> - Prazo máximo de entrega dos veículos de 30 (trinta) dias corridos, a contar da data de recebimento da nota de empenho, emitida em nome do Fundo Municipal de Saúde, CNPJ nº 13.828.365/0001-50.</v>
      </c>
      <c r="B17" s="66"/>
      <c r="C17" s="66"/>
      <c r="D17" s="66"/>
      <c r="E17" s="66"/>
      <c r="F17" s="66"/>
      <c r="G17" s="66"/>
      <c r="H17" s="53"/>
      <c r="L17" s="47"/>
    </row>
    <row r="18" spans="1:12" s="46" customFormat="1" ht="22.5" customHeight="1">
      <c r="A18" s="66" t="str">
        <f>" - "&amp;Dados!B23</f>
        <v> - O pagamento do objeto de que trata o PREGÃO PRESENCIAL 102/2019, e consequente contrato serão efetuados pela Tesouraria da Secretaria Municipal de Saúde de Sumidouro no prazo de até 30 (trinta) dias;</v>
      </c>
      <c r="B18" s="66"/>
      <c r="C18" s="66"/>
      <c r="D18" s="66"/>
      <c r="E18" s="66"/>
      <c r="F18" s="66"/>
      <c r="G18" s="66"/>
      <c r="H18" s="53"/>
      <c r="L18" s="47"/>
    </row>
    <row r="19" spans="1:12" s="31" customFormat="1" ht="9">
      <c r="A19" s="66" t="str">
        <f>" - "&amp;Dados!B24</f>
        <v> - Proposta válida por 60 (sessenta) dias</v>
      </c>
      <c r="B19" s="66"/>
      <c r="C19" s="66"/>
      <c r="D19" s="66"/>
      <c r="E19" s="66"/>
      <c r="F19" s="66"/>
      <c r="G19" s="66"/>
      <c r="H19" s="51"/>
      <c r="L19" s="45"/>
    </row>
    <row r="20" ht="12.75">
      <c r="H20" s="54"/>
    </row>
    <row r="21" ht="12.75">
      <c r="H21" s="54"/>
    </row>
    <row r="22" ht="12.75">
      <c r="H22" s="54"/>
    </row>
    <row r="23" ht="12.75">
      <c r="H23" s="54"/>
    </row>
    <row r="24" ht="12.75">
      <c r="H24" s="54"/>
    </row>
    <row r="25" ht="12.75">
      <c r="H25" s="54"/>
    </row>
    <row r="26" spans="2:7" ht="12.75" customHeight="1">
      <c r="B26" s="1"/>
      <c r="D26" s="1"/>
      <c r="G26" s="1"/>
    </row>
    <row r="27" spans="2:7" ht="12.75">
      <c r="B27" s="1"/>
      <c r="D27" s="1"/>
      <c r="G27" s="1"/>
    </row>
    <row r="28" spans="2:7" ht="12.75">
      <c r="B28" s="1"/>
      <c r="D28" s="1"/>
      <c r="G28" s="1"/>
    </row>
    <row r="29" spans="2:7" ht="12.75">
      <c r="B29" s="1"/>
      <c r="D29" s="1"/>
      <c r="G29" s="1"/>
    </row>
    <row r="30" spans="2:7" ht="12.75">
      <c r="B30" s="1"/>
      <c r="D30" s="1"/>
      <c r="G30" s="1"/>
    </row>
  </sheetData>
  <sheetProtection/>
  <autoFilter ref="A11:G19"/>
  <mergeCells count="15">
    <mergeCell ref="A2:G2"/>
    <mergeCell ref="A16:G16"/>
    <mergeCell ref="A17:G17"/>
    <mergeCell ref="A18:G18"/>
    <mergeCell ref="B8:G8"/>
    <mergeCell ref="A19:G19"/>
    <mergeCell ref="B9:G9"/>
    <mergeCell ref="A3:G3"/>
    <mergeCell ref="A4:G4"/>
    <mergeCell ref="A5:G5"/>
    <mergeCell ref="F14:G14"/>
    <mergeCell ref="F15:G15"/>
    <mergeCell ref="D10:G10"/>
    <mergeCell ref="C6:D6"/>
    <mergeCell ref="E6:F6"/>
  </mergeCells>
  <conditionalFormatting sqref="F14">
    <cfRule type="expression" priority="1" dxfId="12" stopIfTrue="1">
      <formula>IF($J14="Empate",IF(H14=1,TRUE(),FALSE()),FALSE())</formula>
    </cfRule>
    <cfRule type="expression" priority="2" dxfId="13" stopIfTrue="1">
      <formula>IF(H14="&gt;",FALSE(),IF(H14&gt;0,TRUE(),FALSE()))</formula>
    </cfRule>
    <cfRule type="expression" priority="3" dxfId="0" stopIfTrue="1">
      <formula>IF(H14="&gt;",TRUE(),FALSE())</formula>
    </cfRule>
  </conditionalFormatting>
  <conditionalFormatting sqref="F15">
    <cfRule type="expression" priority="4" dxfId="9" stopIfTrue="1">
      <formula>IF($J14="OK",IF(H14=1,TRUE(),FALSE()),FALSE())</formula>
    </cfRule>
    <cfRule type="expression" priority="5" dxfId="14" stopIfTrue="1">
      <formula>IF($J14="Empate",IF(H14=1,TRUE(),FALSE()),FALSE())</formula>
    </cfRule>
    <cfRule type="expression" priority="6" dxfId="7" stopIfTrue="1">
      <formula>IF($J14="Empate",IF(H14=2,TRUE(),FALSE()),FALSE())</formula>
    </cfRule>
  </conditionalFormatting>
  <conditionalFormatting sqref="F13">
    <cfRule type="cellIs" priority="11" dxfId="6" operator="equal" stopIfTrue="1">
      <formula>""</formula>
    </cfRule>
  </conditionalFormatting>
  <conditionalFormatting sqref="D13">
    <cfRule type="expression" priority="12" dxfId="5" stopIfTrue="1">
      <formula>$A13</formula>
    </cfRule>
  </conditionalFormatting>
  <conditionalFormatting sqref="B10">
    <cfRule type="cellIs" priority="8" dxfId="1" operator="equal" stopIfTrue="1">
      <formula>$G$1</formula>
    </cfRule>
  </conditionalFormatting>
  <conditionalFormatting sqref="B8:G9">
    <cfRule type="cellIs" priority="9" dxfId="1" operator="equal" stopIfTrue="1">
      <formula>$J$1</formula>
    </cfRule>
  </conditionalFormatting>
  <conditionalFormatting sqref="B13">
    <cfRule type="expression" priority="10" dxfId="2" stopIfTrue="1">
      <formula>IF(#REF!=1,IF(#REF!=0,1,0),0)</formula>
    </cfRule>
  </conditionalFormatting>
  <conditionalFormatting sqref="D10:G10">
    <cfRule type="cellIs" priority="24" dxfId="1" operator="equal" stopIfTrue="1">
      <formula>$E$1</formula>
    </cfRule>
  </conditionalFormatting>
  <conditionalFormatting sqref="G13">
    <cfRule type="expression" priority="25" dxfId="0" stopIfTrue="1">
      <formula>IF(ISTEXT(F13),FALSE(),IF(F13&gt;E13,TRUE(),FALSE()))</formula>
    </cfRule>
  </conditionalFormatting>
  <printOptions horizontalCentered="1"/>
  <pageMargins left="0.5118110236220472" right="0.31496062992125984" top="0.3937007874015748" bottom="1.0236220472440944" header="0.5118110236220472" footer="0.5511811023622047"/>
  <pageSetup fitToHeight="20" fitToWidth="1" horizontalDpi="600" verticalDpi="600" orientation="portrait" paperSize="9" scale="94" r:id="rId2"/>
  <headerFooter alignWithMargins="0">
    <oddHeader>&amp;R&amp;"Arial,Negrito"&amp;6Página &amp;P de &amp;N.</oddHeader>
    <oddFooter>&amp;C
____________________________________
Assinatura e Carimbo</oddFooter>
  </headerFooter>
  <drawing r:id="rId1"/>
</worksheet>
</file>

<file path=xl/worksheets/sheet2.xml><?xml version="1.0" encoding="utf-8"?>
<worksheet xmlns="http://schemas.openxmlformats.org/spreadsheetml/2006/main" xmlns:r="http://schemas.openxmlformats.org/officeDocument/2006/relationships">
  <sheetPr codeName="Plan2"/>
  <dimension ref="A1:IV25"/>
  <sheetViews>
    <sheetView zoomScalePageLayoutView="0" workbookViewId="0" topLeftCell="A1">
      <selection activeCell="B4" sqref="B4"/>
    </sheetView>
  </sheetViews>
  <sheetFormatPr defaultColWidth="9.140625" defaultRowHeight="12.75"/>
  <cols>
    <col min="1" max="1" width="12.28125" style="0" customWidth="1"/>
    <col min="2" max="2" width="51.8515625" style="0" customWidth="1"/>
    <col min="3" max="7" width="18.8515625" style="0" customWidth="1"/>
    <col min="8" max="9" width="19.28125" style="0" customWidth="1"/>
    <col min="10" max="13" width="14.57421875" style="0" customWidth="1"/>
    <col min="14" max="15" width="9.28125" style="0" customWidth="1"/>
  </cols>
  <sheetData>
    <row r="1" spans="1:7" ht="12.75">
      <c r="A1" s="18" t="s">
        <v>9</v>
      </c>
      <c r="B1" s="9" t="s">
        <v>40</v>
      </c>
      <c r="E1" s="4"/>
      <c r="F1" s="4"/>
      <c r="G1" s="4"/>
    </row>
    <row r="2" spans="1:7" ht="12.75">
      <c r="A2" s="18" t="s">
        <v>10</v>
      </c>
      <c r="B2" t="s">
        <v>41</v>
      </c>
      <c r="E2" s="4"/>
      <c r="F2" s="4"/>
      <c r="G2" s="4"/>
    </row>
    <row r="3" spans="1:7" ht="12.75">
      <c r="A3" s="18" t="s">
        <v>11</v>
      </c>
      <c r="B3" s="5" t="s">
        <v>35</v>
      </c>
      <c r="C3" s="5"/>
      <c r="E3" s="4"/>
      <c r="F3" s="4"/>
      <c r="G3" s="4"/>
    </row>
    <row r="4" spans="1:7" ht="12.75">
      <c r="A4" s="18" t="s">
        <v>12</v>
      </c>
      <c r="B4" s="11" t="s">
        <v>45</v>
      </c>
      <c r="C4" s="5"/>
      <c r="E4" s="4"/>
      <c r="F4" s="4"/>
      <c r="G4" s="4"/>
    </row>
    <row r="5" spans="1:7" ht="12.75">
      <c r="A5" s="18" t="s">
        <v>13</v>
      </c>
      <c r="B5" s="11" t="s">
        <v>33</v>
      </c>
      <c r="C5" s="5"/>
      <c r="E5" s="4"/>
      <c r="F5" s="4"/>
      <c r="G5" s="4"/>
    </row>
    <row r="6" spans="1:7" ht="12.75">
      <c r="A6" s="18" t="s">
        <v>31</v>
      </c>
      <c r="B6" s="14" t="s">
        <v>34</v>
      </c>
      <c r="C6" s="5"/>
      <c r="E6" s="4"/>
      <c r="F6" s="4"/>
      <c r="G6" s="4"/>
    </row>
    <row r="7" spans="1:7" ht="12.75">
      <c r="A7" s="18" t="s">
        <v>14</v>
      </c>
      <c r="B7" s="5" t="s">
        <v>30</v>
      </c>
      <c r="C7" s="5"/>
      <c r="E7" s="4"/>
      <c r="F7" s="4"/>
      <c r="G7" s="4"/>
    </row>
    <row r="8" spans="1:7" ht="12.75">
      <c r="A8" s="27" t="s">
        <v>23</v>
      </c>
      <c r="B8" s="58">
        <v>106193.34</v>
      </c>
      <c r="C8" s="5"/>
      <c r="E8" s="4"/>
      <c r="F8" s="4"/>
      <c r="G8" s="4"/>
    </row>
    <row r="9" spans="1:7" ht="12.75">
      <c r="A9" s="19" t="s">
        <v>0</v>
      </c>
      <c r="E9" s="4"/>
      <c r="F9" s="4"/>
      <c r="G9" s="4"/>
    </row>
    <row r="10" spans="1:7" ht="12.75">
      <c r="A10" s="20" t="s">
        <v>2</v>
      </c>
      <c r="E10" s="4"/>
      <c r="F10" s="4"/>
      <c r="G10" s="4"/>
    </row>
    <row r="11" spans="1:7" ht="12.75">
      <c r="A11" s="21" t="s">
        <v>8</v>
      </c>
      <c r="E11" s="4"/>
      <c r="F11" s="4"/>
      <c r="G11" s="4"/>
    </row>
    <row r="12" spans="1:7" ht="12.75">
      <c r="A12" s="20" t="s">
        <v>20</v>
      </c>
      <c r="E12" s="4"/>
      <c r="F12" s="4"/>
      <c r="G12" s="4"/>
    </row>
    <row r="13" spans="1:7" ht="12.75">
      <c r="A13" s="20" t="s">
        <v>24</v>
      </c>
      <c r="E13" s="4"/>
      <c r="F13" s="4"/>
      <c r="G13" s="4"/>
    </row>
    <row r="14" spans="1:7" ht="12.75">
      <c r="A14" s="4"/>
      <c r="B14" s="26"/>
      <c r="E14" s="26"/>
      <c r="F14" s="4"/>
      <c r="G14" s="4"/>
    </row>
    <row r="15" spans="1:13" s="25" customFormat="1" ht="12.75">
      <c r="A15" s="24" t="s">
        <v>21</v>
      </c>
      <c r="B15" s="26" t="s">
        <v>36</v>
      </c>
      <c r="C15" s="26"/>
      <c r="D15" s="26"/>
      <c r="E15" s="26"/>
      <c r="F15" s="26"/>
      <c r="G15" s="26"/>
      <c r="H15" s="26"/>
      <c r="I15" s="26"/>
      <c r="J15" s="26"/>
      <c r="K15" s="26"/>
      <c r="L15" s="26"/>
      <c r="M15" s="26"/>
    </row>
    <row r="16" spans="1:256" s="25" customFormat="1" ht="25.5">
      <c r="A16" s="24" t="s">
        <v>22</v>
      </c>
      <c r="B16" s="60" t="s">
        <v>42</v>
      </c>
      <c r="C16" s="26"/>
      <c r="D16" s="26"/>
      <c r="E16" s="26"/>
      <c r="F16" s="26"/>
      <c r="G16" s="60"/>
      <c r="H16" s="60"/>
      <c r="I16" s="60"/>
      <c r="J16" s="26"/>
      <c r="K16" s="26"/>
      <c r="L16" s="26"/>
      <c r="M16" s="26"/>
      <c r="IV16" s="26"/>
    </row>
    <row r="17" spans="2:7" ht="12.75">
      <c r="B17" s="65"/>
      <c r="E17" s="4"/>
      <c r="F17" s="26"/>
      <c r="G17" s="26"/>
    </row>
    <row r="18" spans="2:7" ht="12.75">
      <c r="B18" s="65"/>
      <c r="E18" s="65"/>
      <c r="F18" s="26"/>
      <c r="G18" s="26"/>
    </row>
    <row r="19" spans="5:7" ht="12.75">
      <c r="E19" s="65"/>
      <c r="F19" s="65"/>
      <c r="G19" s="65"/>
    </row>
    <row r="20" spans="5:7" ht="12.75">
      <c r="E20" s="65"/>
      <c r="F20" s="65"/>
      <c r="G20" s="65"/>
    </row>
    <row r="21" spans="1:7" ht="38.25">
      <c r="A21" s="22" t="s">
        <v>15</v>
      </c>
      <c r="B21" s="23" t="s">
        <v>37</v>
      </c>
      <c r="E21" s="4"/>
      <c r="F21" s="65"/>
      <c r="G21" s="65"/>
    </row>
    <row r="22" spans="1:7" ht="51">
      <c r="A22" s="22" t="s">
        <v>16</v>
      </c>
      <c r="B22" s="23" t="s">
        <v>43</v>
      </c>
      <c r="E22" s="4"/>
      <c r="F22" s="65"/>
      <c r="G22" s="65"/>
    </row>
    <row r="23" spans="1:7" ht="51">
      <c r="A23" s="22" t="s">
        <v>17</v>
      </c>
      <c r="B23" s="23" t="s">
        <v>44</v>
      </c>
      <c r="C23" s="10"/>
      <c r="E23" s="4"/>
      <c r="F23" s="65"/>
      <c r="G23" s="65"/>
    </row>
    <row r="24" spans="1:7" ht="25.5">
      <c r="A24" s="22" t="s">
        <v>18</v>
      </c>
      <c r="B24" s="23" t="s">
        <v>28</v>
      </c>
      <c r="E24" s="4"/>
      <c r="F24" s="65"/>
      <c r="G24" s="4"/>
    </row>
    <row r="25" spans="1:2" ht="25.5">
      <c r="A25" s="22" t="s">
        <v>32</v>
      </c>
      <c r="B25" s="64" t="s">
        <v>38</v>
      </c>
    </row>
  </sheetData>
  <sheetProtection/>
  <printOptions/>
  <pageMargins left="0.75" right="0.75" top="1" bottom="1" header="0.492125985" footer="0.49212598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Licitacao</dc:creator>
  <cp:keywords/>
  <dc:description>Versão: 2.0 - Incluída a planilha 'dados'.</dc:description>
  <cp:lastModifiedBy>thiago</cp:lastModifiedBy>
  <cp:lastPrinted>2019-06-17T17:51:28Z</cp:lastPrinted>
  <dcterms:created xsi:type="dcterms:W3CDTF">2006-04-18T17:38:46Z</dcterms:created>
  <dcterms:modified xsi:type="dcterms:W3CDTF">2019-08-22T14:32:52Z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rotegido por senha">
    <vt:bool>true</vt:bool>
  </property>
</Properties>
</file>