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Preços'!$A$11:$G$101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<sst xmlns="http://schemas.openxmlformats.org/spreadsheetml/2006/main" count="222" uniqueCount="147">
  <si>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</si>
  <si>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</si>
  <si>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</si>
  <si>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</si>
  <si>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</si>
  <si>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</si>
  <si>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</si>
  <si>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</si>
  <si>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</si>
  <si>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</si>
  <si>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</si>
  <si>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</si>
  <si>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</si>
  <si>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</si>
  <si>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</si>
  <si>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</si>
  <si>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</si>
  <si>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</si>
  <si>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</si>
  <si>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</si>
  <si>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</si>
  <si>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</si>
  <si>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</si>
  <si>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</si>
  <si>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</si>
  <si>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</si>
  <si>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</si>
  <si>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</si>
  <si>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</si>
  <si>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</si>
  <si>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</si>
  <si>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</si>
  <si>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</si>
  <si>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</si>
  <si>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</si>
  <si>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KG</t>
  </si>
  <si>
    <t>PCT</t>
  </si>
  <si>
    <t>CX</t>
  </si>
  <si>
    <t>Sec. Educação - Creche</t>
  </si>
  <si>
    <t>Sec. Educação - Fundamental</t>
  </si>
  <si>
    <t>Sec. Educação - Infantil</t>
  </si>
  <si>
    <t>ABACAXI PÉROLA</t>
  </si>
  <si>
    <t xml:space="preserve">ACHOCOLATADO EM LATA METÁLICA 400g. PRAZO DE VALIDADE MÍNIMO DE 6 MESES A PARTIR DATA DE ENTREGA. </t>
  </si>
  <si>
    <t>LAT</t>
  </si>
  <si>
    <t>AÇÚCAR CRISTAL; PCT 5 KG. PRAZO DE VALIDADE MÍNIMO DE 6 MESES A PARTIR DATA DE ENTREGA.</t>
  </si>
  <si>
    <t>ÁGUA MINERAL COPO 200 ML</t>
  </si>
  <si>
    <t>COP</t>
  </si>
  <si>
    <t>ALECRIM DESIDRATADO PCT DE 1 KG. PRAZO DE VALIDADE MÍNIMO DE 6 MESES A PARTIR DA DATA DE ENTREGA.</t>
  </si>
  <si>
    <t>ALHO ROXO Nº 6 ALHO DE 1ª QUALIDADE - ASPECTO FÍSICO EM CABEÇA, BOA QUALIDADE, FIRME E INTACTO, SEM LESÕES DE ORIGEM FÍSICA OU MECÂNICA, PERFURAÇÕES E CORTES, TAMANHO E COLORAÇÃO UNIFORMES, DEVENDO SER BEM DESENVOLVIDO, ISENTO DE SUJIDADES, PARASITAS E LARVAS,</t>
  </si>
  <si>
    <t>ALIMENTO INFANTIL DE AMIDO DE MILHO CX DE 500G SABOR TRADICIONAL (CREMOGEMA OU SIMILAR)</t>
  </si>
  <si>
    <t>AMIDO DE MILHO, EM PÓ, TIPO MAISENA. PRODUTO AMILÁCEO, EXTRAÍDO DO MILHO, FABRICADO A PARTIR DE MATÉRIAS PRIMAS SÃS E LIMPAS ISENTAS DE MATÉRIA TERROSA E PARASITAS, NÃO PODENDO APRESENTAR-SE ÚMIDO, FERMENTADO OU RANÇOSO. ASPECTO: PÓ FINO; COR: BRANCA; O DOR E SABOR PRÓPRIO. EMBALAGEM: CAIXA COM PESO LÍQUIDO DE 500g. PRAZO DE VALIDADE MÍNIMO DE 6 MESES A PARTIR DATA DE ENTREGA.</t>
  </si>
  <si>
    <t>ARROZ AGULHINHA TIPO 1; PCT DE 5KG. PRAZO DE VALIDADE MÍNIMO DE 6 MESES A PARTIR DATA DE ENTREGA.</t>
  </si>
  <si>
    <t>AZEITE DE OLIVA EXTRA VIRGEM COM ACIDEZ MÁXIMA DE 0,8% (EM ÁCIDO OLEICO) - PARA TEMPERAR ALIMENTOS; EMBALAGEM COM 500ML. PRAZO DE VALIDADE MÍNIMO DE 6 MESES A PARTIR DATA DE ENTREGA.</t>
  </si>
  <si>
    <t>FRA</t>
  </si>
  <si>
    <t>AZEITONA VERDE FATIADA SEM CAROÇO VIDRO DE 160 G</t>
  </si>
  <si>
    <t>BATATA PALHA  EXTRA FINA PCT DE 140G</t>
  </si>
  <si>
    <t xml:space="preserve">PCT </t>
  </si>
  <si>
    <t>BATATA, TIPO INGLESA, CLASSIFICAÇÃO EXTRA, TAMANHO E COLORAÇÃO: UNIFORMES, CONSUMO IMEDIATO E EM ESCALA, NO DECORRER DA SEMANA NO MÁXIMO 5 (CINCO) ANTES DO VENCIMENTO, CARACTERÍSTICAS: PRODUTO SELECIONADO CONSISTENTE AO TOQUE E ISENTO DE PARTES AMASSADAS OU BATIDAS.</t>
  </si>
  <si>
    <t>BEBIDA LÁCTEA UHT SABOR CHOCOLATE CX 200 ML. PRAZO DE VALIDADE MÍNIMO DE 6 MESES A PARTIR DATA DE ENTREGA.</t>
  </si>
  <si>
    <t>BEBIDA NATURAL A BASE DE EXTRATO DE GUARANÁ, COPO 290 ML</t>
  </si>
  <si>
    <t>BISCOITO DOCE TIPO MAISENA TRADICIONAL EMPACOTADO E EMBALADO EM 20 PCTS INDIVIDUAIS DE 400G - CX 8KG. PRAZO DE VALIDADE MÍNIMO DE 6 MESES A PARTIR DATA DE ENTREGA.</t>
  </si>
  <si>
    <t>BISCOITO DOCE TIPO ROSQUINHA SABOR CHOCOLATE EMPACOTADO E EMBALADO EM 20 PCTS INDIVIDUAIS DE 400G - CX 8KG. PRAZO DE VALIDADE MÍNIMO DE 6 MESES A PARTIR DATA DE ENTREGA.</t>
  </si>
  <si>
    <t>BISCOITO SALGADO TIPO CREAM CRACKER EMPACOTADO E EMBALADO EM 20 PCTS INDIVIDUAIS DE 400G - CX 8KG. PRAZO DE VALIDADE MÍNIMO DE 6 MESES A PARTIR DATA DE ENTREGA.</t>
  </si>
  <si>
    <t>BOLINHO BAUNILHA COM RECHEIO DE CHOCOLATE 40GR. PRAZO DE VALIDADE MÍNIMO DE 6 MESES A PARTIR DATA DE ENTREGA.</t>
  </si>
  <si>
    <t>BOLINHO BAUNILHA COM RECHEIO DE MORANGO 40GR. PRAZO DE VALIDADE MÍNIMO DE 6 MESES A PARTIR DATA DE ENTREGA.</t>
  </si>
  <si>
    <t xml:space="preserve">CAFÉ EM PÓ EXTRA FORTE EMBALAGEM À VÁCUO PCT DE 500G COM SELO ABIC </t>
  </si>
  <si>
    <t>CANJIQUINHA DE MILHO, AMARELA, TIPO 1, EMBALADA EM PCT 1 KG. PRAZO DE VALIDADE MÍNIMO DE 6 MESES A PARTIR DATA DE ENTREGA.</t>
  </si>
  <si>
    <t>CARNE BOVINA, CORTE LAGARTO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MICROORGANISMOS, EM PACOTES DE 02 KG, DEVIDAMENTE SELADA, COM ESPECIFICAÇÃO DE PESO, VALIDADE, PRODUTO E MARCA/PROCEDÊNCIA E QUE O PRODUTOR POSSUA O SELO DE INSPEÇÃO SANITÁRIA. VALIDADE A VENCER DE NO MÍNIMO 3 MESES CONTADOS A PARTIR DA ENTREGA.</t>
  </si>
  <si>
    <t>CARNE BOVINA, CORTE MÚSCULO PICADO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2 KG, DEVIDAMENTE SELADA, COM ESPECIFICAÇÃO DE PESO, VALIDADE, PRODUTO E MARCA/PROCEDÊNCIA E QUE O PRODUTOR POSSUA O SELO DE INSPEÇÃO SANITÁRIA. VALIDADE A VENCER DE NO MÍNIMO 3 MESES CONTADOS A PARTIR DA ENTREGA.</t>
  </si>
  <si>
    <t>CARNE BOVINA, PATINHO MOÍDO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2 KG, DEVIDAMENTE SELADA, COM ESPECIFICAÇÃO DE PESO, VALIDADE, PRODUTO E MARCA/PROCEDÊNCIA E QUE O PRODUTOR POSSUA O SELO DE INSPEÇÃO SANITÁRIA. VALIDADE A VENCER DE NO MÍNIMO 3 MESES CONTADOS A PARTIR DA ENTREGA.</t>
  </si>
  <si>
    <t>CEBOLA: CLASSE MÉDIA (4), TIPO ESPECIAL (DE 70 A 90 MM DE DIÂMETRO TRANSVERSAL), PESANDO ENTRE 100 A 200 GRAMAS A UNIDADE, DE ACORDO COM A PORTARIA MA 529 DE 18/03/97.</t>
  </si>
  <si>
    <t>CENOURA: CLASSE MÉDIA, TIPO ESPECIAL, PESANDO ENTRE 70 A 140 GRAMAS A UNIDADE, DE ACORDO COM A PORTARIA MA 412 DE 07/10/86. COMPOSIÇÃO DAS RAÍZES DE 12 A 17 CM DE COMPRIMENTO E 2,5 CM DE DIÂMETRO.</t>
  </si>
  <si>
    <t>CEREAL DE ARROZ P/ ALIMENTAÇÃO INFANTIL LATA DE 400 G (MUCILON OU SIMILAR)</t>
  </si>
  <si>
    <t>CEREAL DE MILHO P/ ALIMENTAÇÃO INFANTIL LATA DE 400 G (MUCILON OU SIMILAR)</t>
  </si>
  <si>
    <t>COCO RALADO EM FLOCOS ÚMIDO E ADOÇADO, PCT DE 100G COM SELO SIF</t>
  </si>
  <si>
    <t>CREME DE LEITE UHT LONGA VIDA CX 200 G</t>
  </si>
  <si>
    <t>DOCE DE LEITE PASTOSO POTE PLÁSTICO 400 G. PRAZO DE VALIDADE MÍNIMO DE 6 MESES A PARTIR DATA DE ENTREGA.</t>
  </si>
  <si>
    <t>POT</t>
  </si>
  <si>
    <t>ERVILHA ENLATADA 200 G. PRAZO DE VALIDADE MÍNIMO DE 6 MESES A PARTIR DATA DE ENTREGA.</t>
  </si>
  <si>
    <t>EXTRATO DE TOMATE CONCENTRADO LATA DE 340g. PRAZO DE VALIDADE MÍNIMO DE 6 MESES A PARTIR DATA DE ENTREGA.</t>
  </si>
  <si>
    <t>FARELO DE AVEIA - PELÍCULA (PERICARPO) QUE ENVOLVE O GRÃO DE AVEIA CONHECIDA COMO FARELO DE AVEIA, EMBALADO EM EMBALAGEM PLÁSTICA DE ACORDO COM O PADRÃO ESTABELECIDO PELA LEGISLAÇÃO SANITÁRIA VIGENTE, FINO, 100% AVEIA, O PRODUTO DEVE ESTAR ÍNTEGRO, ISENTO DE SUJIDADES, LARVAS, PARASITAS E MATERIAIS ESTRANHOS, ACONDICIONADO EM SACO PLÁSTICO APROPRIADO (IMPERMEÁVEL, LIMPO, NÃO VIOLADO E RESISTENTE), FECHADO, REEMBALADO EM CAIXA DE PAPEL VEDADA, NÃO AMASSADA E RESISTENTE DE 200G, A EMBALAGEM DEVERÁ CONTER EXTERNAMENTE OS DADOS DE IDENTIFICAÇÃO, PROCEDÊNCIA, INFORMAÇÕES NUTRICIONAIS, LOTE, VALIDADE, QUANTIDADE DO PRODUTO E ATENDER AS ESPECIFICAÇÕES TÉCNICAS, VALIDADE MÍNIMA DE 12 MESES A CONTAR DA ENTREGA.</t>
  </si>
  <si>
    <t>FARINHA DE MANDIOCA TORRADA TIPO 1 - PCT 1KG. PRAZO DE VALIDADE MÍNIMO DE 6 MESES A PARTIR DATA DE ENTREGA.</t>
  </si>
  <si>
    <t>FARINHA DE MILHO - Produto obtido a aprtir do grão de milho, isento de terra, com no máximo 15% de umidade. Aspecto amarelo, cheiro e sabor próprios. Embalagem primária: Pacote de 1Kg. Prazo de validade mínimo de 6 meses a partir da data de entrega.</t>
  </si>
  <si>
    <t>FARINHA DE ROSCA. Obtida pela moagem de pães torrados, acondicionada em pacotes plásticos, transparentes, limpos, não violados, resistentes, que garantam a integridade do produto até o momento do consumo. A embalagem deverá conter externamente os dados de identificação, procedência, informações nutricionais, número de lote, data de validade, quantidade do produto. PRAZO DE VALIDADE: mínimo de 6 meses a partir da data de entrega na unidade requisitante. Embalagem primária: Pacote de 1Kg.</t>
  </si>
  <si>
    <t>FARINHA DE TRIGO ESPECIAL COM FERMENTO PCT 1 KG</t>
  </si>
  <si>
    <t>FARINHA LÁCTEA - LATA METALICA DE 400 G</t>
  </si>
  <si>
    <t>FEIJÃO PRETO TIPO 1 PCT DE 1 KG. PRAZO DE VALIDADE MÍNIMO DE 6 MESES A PARTIR DATA DE ENTREGA.</t>
  </si>
  <si>
    <t>FILÉ DE PEIXE CONGELADO, TIPO CAÇÃO BRANCO, DE PRIMEIRA QUALIDADE, LIMPO, SEM COURO OU ESCAMAS, SEM ESPINHA, FATIADOS EM BIFES DE 100G EM MÉDIA,CONGELADOS A  ( -12°C ),ISENTAS DE ADITIVOS OU SUBSTÂNCIAS NATURAIS (FÍSICAS, QUÍMICAS E ORGANOLÉPTICAS). DEVERÁ SER ACONDICIONADA EM EMBALAGEM PRIMÁRIA CONSTITUÍDA DE PLÁSTICO ATÓXICO TRANSPARENTE, ISENTA DE SUJIDADES E OU AÇÃO DE MICROORGANISMOS, EM PACOTE DE 1KG, DEVIDAMENTE SELADA, COM ESPECIFICAÇÃO DE PESO, VALIDADE DO PRODUTO E MARCA/PROCEDÊNCIA. VALIDADE A VENCER DE NO MÍNIMO DE 6 MESES CONTADOS A PARTIR DA DATA DE ENTREGA.</t>
  </si>
  <si>
    <t>FOLHA DE LOURO  PCT DE 1 KG. PRAZO DE VALIDADE MÍNIMO DE 6 MESES A PARTIR DA DATA DE ENTREGA.</t>
  </si>
  <si>
    <t>FUBÁ DE MILHO REFINADO ENRIQUECIDO COM FERRO E ACIDO FÓLICO: o produto deverá estar de acordo com a Resolução n. 38 FNDE, PCT 1 KG. PRAZO DE VALIDADE MÍNIMO DE 6 MESES A PARTIR DATA DE ENTREGA.</t>
  </si>
  <si>
    <t>GALÃO COM ÁGUA MINERAL DE 20 LITROS (SOMENTE A ÁGUA)</t>
  </si>
  <si>
    <t>GAL</t>
  </si>
  <si>
    <t>GELÉIA DE MOCOTÓ SABOR NATURAL VITAMINADA  EM CAIXA 220g. PRAZO DE VALIDADE MÍNIMO DE 6 MESES A PARTIR DATA DE ENTREGA.</t>
  </si>
  <si>
    <t>GOIABADA EM BARRA PCT DE 1 KG. PRAZO DE VALIDADE MÍNIMO DE 6 MESES A PARTIR DATA DE ENTREGA.</t>
  </si>
  <si>
    <t>LARANJA LIMA</t>
  </si>
  <si>
    <t>DZ</t>
  </si>
  <si>
    <t>LEITE CONDENSADO LONGA VIDA CX DE 395 G</t>
  </si>
  <si>
    <t>LEITE EM PÓ INTEGRAL INSTANTÂNEO ENRIQUECIDO COM VITAMINAS A, C, D E FERRO, LATA DE 400G. PRAZO DE VALIDADE MÍNIMO DE 6 MESES A PARTIR DATA DE ENTREGA.</t>
  </si>
  <si>
    <t>LEITE EM PÓ ISENTO DE LACTOSE, LATA METÁLICA DE 380g, COM RENDIMENTO DE 2,9 LITROS. PRAZO DE VALIDADE MÍNIMO DE 6 MESES A PARTIR DATA DE ENTREGA.</t>
  </si>
  <si>
    <t>LEITE UHT INTEGRAL EMBALAGEM LONGA VIDA CAIXA DE 1L. PRAZO DE VALIDADE MÍNIMO DE 6 MESES A PARTIR DATA DE ENTREGA.</t>
  </si>
  <si>
    <t>LIMÃO CONCENTRADO - SUMO DE LIMÃO, EMBALAGEM PLÁSTICA DE 500ML. PRAZO DE VALIDADE MÍNIMO DE 6 MESES A PARTIR DA DATA DE ENTREGA.</t>
  </si>
  <si>
    <t>LINGUIÇA TIPO CALABRESA EMBALADA À VÁCUO PCT DE 2,5Kg COM SELO SIF</t>
  </si>
  <si>
    <t>MAÇÃ NACIONAL IN NATURA EXTRA, SEM APRESENTAR AVARIAS DE CASCA, PROCEDENTE DE ESPÉCIE GENUÍNA E SÃ, FRESCA, COM GRAU DE MATURAÇÃO ADEQUADO PARA O CONSUMO, SEM APRESENTAR AVARIAS DE CASCA. ISENTO DE LESÕES DE ORIGEM FÍSICA, MECÂNICA OU BIOLÓGICA MATÉRIA TERROSA, SUJIDADES OU CORPOS ESTRANHOS ADERIDOS À SUPERFÍCIE EXTERNA, LIVRE DE ENFERMIDADES, INSETOS, PARASITAS E LARVAS.</t>
  </si>
  <si>
    <t>MACARRÃO COM OVOS, FORMATO DE LETRAS DO ALFABETO, PCT DE 500G</t>
  </si>
  <si>
    <t xml:space="preserve">MACARRÃO SEM OVOS TIPO PARAFUSO - massa obtida a partir da farinha e/ou sêmola de trigo enriquecido com Fe e Ác. Fólico e demais substâncias permitidas, isento de corantes artificiais, sujidade e parasitas. Embalagem primária: Pacote de filme flexível de 500g. Validade mínima de 10 meses a partir da data de entrega. </t>
  </si>
  <si>
    <t>MAIONESE PASTEURIZADA C/ OMEGA 3 FRASCO DE 500 G</t>
  </si>
  <si>
    <t>MANGA TOMMY, IN NATURA, DE PRIMEIRA QUALIDADE. EM GRAU DE MATURAÇÃO DE 80 A 90% QUE LHE PERMITA SUPORTAR MANIPULAÇÃO, TRANSPORTE E CONSERVAÇÃO EM CONDIÇÕES ADEQUADAS PARA CONSUMO. GRAU MÁXIMO DE EVOLUÇÃO NO TAMANHO, AROMA E SABOR. SEM FERIMENTOS OU DEFEITOS, FIRME, COM BRILHO, LIVRE DE AUSÊNCIA DE SUJIDADE, PARASITAS E LARVAS. PESO APROXIMADO: 500 GRAMAS CADA UND.</t>
  </si>
  <si>
    <t xml:space="preserve">MARGARINA PARA USO CULINÁRIO 80% DE LIPÍDIOS POTE DE 500G. PRAZO DE VALIDADE MÍNIMO DE 6 MESES A PARTIR DATA DE ENTREGA. </t>
  </si>
  <si>
    <t xml:space="preserve">MELANCIA GRAÚDA </t>
  </si>
  <si>
    <t>MILHO DE PIPOCA TIPO 1 PCT 500G</t>
  </si>
  <si>
    <t>MILHO VERDE ENLATADO 200 G. PRAZO DE VALIDADE MÍNIMO DE 6 MESES A PARTIR DATA DE ENTREGA.</t>
  </si>
  <si>
    <t>ÓLEO DE SOJA FRASCO 900 ML. PRAZO DE VALIDADE MÍNIMO DE 6 MESES A PARTIR DATA DE ENTREGA.</t>
  </si>
  <si>
    <t>ORÉGANO, CONDIMENTO, APRESENTAÇÃO NATURAL, MATE'RIA-PRIMA ORÉGANO, ASPECTO FÍSICO GRANULADO, EMBALAGEM DE 1 KG. PRAZO DE VALIDADE MÍNIMO DE 6 MESES A PARTIR DA DATA DE ENTREGA.</t>
  </si>
  <si>
    <t>OVOS TIPO EXTRA, CLASSE A, BRANCO, EM EMBALAGEM DE PAPELÃO RESISTENTE COM IDENTIFICAÇÃO DO PRODUTO, MARCA DO FABRICANTE E PRAZO DE VALIDADE.</t>
  </si>
  <si>
    <t>PÃO DE FORMA PCT DE 500 G</t>
  </si>
  <si>
    <t>PEITO DE FRANGO CONGELADO, SEM OSSO. EMBALADOS EM SACOS PLÁSTICOS A VÁCUO, DEVERÁ CONSTAR DATA DE FABRICAÇÃO, PRAZO DE VALIDADE, N° DE REGISTRO DO ÓRGÃO FISCALIZADOR, N° DO LOTE, DATA DE VALIDADE DE NO MÍNIMO TRÊS MESES A CONTAR DA DATA DE ENTREGA DA MERCADORIA, PACOTES DE 01 KG.</t>
  </si>
  <si>
    <t>PÊRA D´ÁGUA</t>
  </si>
  <si>
    <t>PIMENTA DO REINO - CONDIMENTO, INDUSTRIAL, PIMENTA DO REINO EM PÓ, PACOTE DE 1KG. PRAZO DE VALIDADE MÍNIMO DE 6 MESES A PARTIR DA DATA DE ENTREGA.</t>
  </si>
  <si>
    <t>PÓ PARA GELATINA PCT DE 01KG SABOR MORANGO. PRAZO DE VALIDADE MÍNIMO DE 6 MESES A PARTIR DATA DE ENTREGA.</t>
  </si>
  <si>
    <t xml:space="preserve">REFRIGERANTE SABORES (COCA /GUARANÁ) GARRAFA PET DE 2 LITROS </t>
  </si>
  <si>
    <t>GRF</t>
  </si>
  <si>
    <t>SAL REFINADO IODADO PCT 1 KG. PRAZO DE VALIDADE MÍNIMO DE 6 MESES A PARTIR DATA DE ENTREGA.</t>
  </si>
  <si>
    <t>SALSICHA TIPO HOTDOG, EMBALADA À VÁCUO PCT DE 3 Kg COM SELO SIF</t>
  </si>
  <si>
    <t>SUCO CONCENTRADO INTEGRAL SABOR CAJÚ GRF PET DE 01L COM RENDIMENTO DE 5L. PRAZO DE VALIDADE MÍNIMO DE 6 MESES A PARTIR DATA DE ENTREGA.</t>
  </si>
  <si>
    <t>SUCO CONCENTRADO INTEGRAL SABOR GOIABA GRF PET DE 1L RENDIMENTO DE 8 LITROS. PRAZO DE VALIDADE MÍNIMO DE 6 MESES A PARTIR DATA DE ENTREGA.</t>
  </si>
  <si>
    <t>SUCO CONCENTRADO INTEGRAL SABOR MANGA GRF PET DE 1L RENDIMENTO DE 5 LITROS. PRAZO DE VALIDADE MÍNIMO DE 6 MESES A PARTIR DATA DE ENTREGA.</t>
  </si>
  <si>
    <t>SUCO CONCENTRADO INTEGRAL SABOR MARACUJÁ GRF PET DE 01L COM RENDIMENTO DE 10L. PRAZO DE VALIDADE MÍNIMO DE 6 MESES A PARTIR DATA DE ENTREGA.</t>
  </si>
  <si>
    <t>SUCO CONCENTRADO INTEGRAL SABOR UVA GRF PET DE 01L COM RENDIMENTO DE 03L. PRAZO DE VALIDADE MÍNIMO DE 6 MESES A PARTIR DATA DE ENTREGA.</t>
  </si>
  <si>
    <t>TRIGUILHO (FARINHA DE TRIGO PARA QUIBE) COMPOSTA DE GRÃOS DE TRIGO SELECIONADOS E MOÍDOS DE ÓTIMA QUALIDADE, COR, SABOR E AROMA CARACTERÍSTICOS DO PRODUTO, EMBALAGEM PLÁSTICA 500 G, LIVRE DE PARASITAS, ODORES ESTRANHOS, SUBSTÂNCIAS NOCIVAS, VALIDADE MÍNIMA DE 6 MESES A CONTAR DA ENTREGA</t>
  </si>
  <si>
    <t>VINAGRE FRASCO 750 ML. PRAZO DE VALIDADE MÍNIMO DE 6 MESES A PARTIR DATA DE ENTREGA.</t>
  </si>
  <si>
    <t>WAFER RECHEADO SABOR CHOCOLATE EM EMBALAGEM INDIVIDUAL DE 40GRS. PRAZO DE VALIDADE MÍNIMO DE 6 MESES A PARTIR DATA DE ENTREGA.</t>
  </si>
  <si>
    <t>WAFER RECHEADO SABOR MORANGO EM EMBALAGEM INDIVIDUAL DE 40GRS. PRAZO DE VALIDADE MÍNIMO DE 6 MESES A PARTIR DATA DE ENTREGA.</t>
  </si>
  <si>
    <t>Sec. Educação - EJA</t>
  </si>
  <si>
    <t>Sec. Educação - Eventos</t>
  </si>
  <si>
    <t>Nº 1701.1236500212.050 3390.30.00-00 e 01 – SMEC</t>
  </si>
  <si>
    <t>Nº 1701.1236100232.253 3390.30.00-00 – SMEC</t>
  </si>
  <si>
    <t>Nº 1701.1236500202.047 3390.30.00-00 – SMEC</t>
  </si>
  <si>
    <t>Nº 1701.0412200192.054 3390.30.00-04 – SMEC</t>
  </si>
  <si>
    <t>Nº 1701.1236300242.061 3390.30.00-00 – SMEC</t>
  </si>
  <si>
    <t>O pagamento do objeto de que trata o PREGÃO PRESENCIAL 116/2019, será efetuado pela Tesouraria da Prefeitura Municipal de Sumidouro no prazo de até 30 dias a contar da emissão do documento de cobrança.</t>
  </si>
  <si>
    <t>Prazo do Contrato A contar vde sua assinatura com vigência até 31/12/2019.</t>
  </si>
  <si>
    <t>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</t>
  </si>
  <si>
    <t>Os produtos cárneos e lácteos deveram respeitar os critérios de comercialização e transporte descritos na legislação RDC n° 216/2004 e o RIISPOA/RJ.</t>
  </si>
  <si>
    <t>PREGÃO PRESENCIAL Nº 116/2019</t>
  </si>
  <si>
    <t>PROCESSO ADMINISTRATIVO N° 1693/2019 de 08/05/2019</t>
  </si>
  <si>
    <t>AQUISIÇÃO DE GÊNEROS ALIMENTÍCIOS (ESTOCÁVEIS E PERECÍVEIS)</t>
  </si>
  <si>
    <t>Abertura das Propostas: 01/08/2019,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</si>
</sst>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9240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12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116/2019  -  ABERTURA DAS PROPOSTAS: 01/08/2019, ÀS 10:00HS</v>
      </c>
      <c r="B3" s="66"/>
      <c r="C3" s="66"/>
      <c r="D3" s="66"/>
      <c r="E3" s="66"/>
      <c r="F3" s="66"/>
      <c r="G3" s="66"/>
    </row>
    <row r="4" spans="1:7" ht="191.25">
      <c r="A4" s="70" t="str">
        <f>Dados!B3</f>
        <v>AQUISIÇÃO DE GÊNEROS ALIMENTÍCIOS (ESTOCÁVEIS E PERECÍVEIS)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1693/2019 de 08/05/2019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747259.54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41</v>
      </c>
      <c r="C13" s="39" t="s">
        <v>5</v>
      </c>
      <c r="D13" s="59">
        <v>200</v>
      </c>
      <c r="E13" s="62">
        <v>5.45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42</v>
      </c>
      <c r="C14" s="39" t="s">
        <v>43</v>
      </c>
      <c r="D14" s="59">
        <v>1855</v>
      </c>
      <c r="E14" s="62">
        <v>7.23</v>
      </c>
      <c r="F14" s="57"/>
      <c r="G14" s="40">
        <f aca="true" t="shared" si="0" ref="G14:G77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44</v>
      </c>
      <c r="C15" s="39" t="s">
        <v>36</v>
      </c>
      <c r="D15" s="59">
        <v>880</v>
      </c>
      <c r="E15" s="62">
        <v>10.91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45</v>
      </c>
      <c r="C16" s="39" t="s">
        <v>46</v>
      </c>
      <c r="D16" s="59">
        <v>5000</v>
      </c>
      <c r="E16" s="62">
        <v>0.63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47</v>
      </c>
      <c r="C17" s="39" t="s">
        <v>36</v>
      </c>
      <c r="D17" s="59">
        <v>4</v>
      </c>
      <c r="E17" s="62">
        <v>34.5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48</v>
      </c>
      <c r="C18" s="39" t="s">
        <v>35</v>
      </c>
      <c r="D18" s="59">
        <v>1120</v>
      </c>
      <c r="E18" s="62">
        <v>19.16</v>
      </c>
      <c r="F18" s="57"/>
      <c r="G18" s="40">
        <f t="shared" si="0"/>
      </c>
      <c r="H18" s="50"/>
      <c r="K18" s="7"/>
      <c r="L18" s="43"/>
    </row>
    <row r="19" spans="1:12" s="8" customFormat="1" ht="22.5">
      <c r="A19" s="38">
        <v>7</v>
      </c>
      <c r="B19" s="36" t="s">
        <v>49</v>
      </c>
      <c r="C19" s="39" t="s">
        <v>37</v>
      </c>
      <c r="D19" s="59">
        <v>100</v>
      </c>
      <c r="E19" s="62">
        <v>12.76</v>
      </c>
      <c r="F19" s="57"/>
      <c r="G19" s="40">
        <f t="shared" si="0"/>
      </c>
      <c r="H19" s="50"/>
      <c r="K19" s="7"/>
      <c r="L19" s="43"/>
    </row>
    <row r="20" spans="1:12" s="8" customFormat="1" ht="78.75">
      <c r="A20" s="38">
        <v>8</v>
      </c>
      <c r="B20" s="36" t="s">
        <v>50</v>
      </c>
      <c r="C20" s="39" t="s">
        <v>37</v>
      </c>
      <c r="D20" s="59">
        <v>135</v>
      </c>
      <c r="E20" s="62">
        <v>5.91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51</v>
      </c>
      <c r="C21" s="39" t="s">
        <v>36</v>
      </c>
      <c r="D21" s="59">
        <v>1752</v>
      </c>
      <c r="E21" s="62">
        <v>11.75</v>
      </c>
      <c r="F21" s="57"/>
      <c r="G21" s="40">
        <f t="shared" si="0"/>
      </c>
      <c r="H21" s="50"/>
      <c r="K21" s="7"/>
      <c r="L21" s="43"/>
    </row>
    <row r="22" spans="1:12" s="8" customFormat="1" ht="45">
      <c r="A22" s="38">
        <v>10</v>
      </c>
      <c r="B22" s="36" t="s">
        <v>52</v>
      </c>
      <c r="C22" s="39" t="s">
        <v>53</v>
      </c>
      <c r="D22" s="59">
        <v>248</v>
      </c>
      <c r="E22" s="62">
        <v>16.39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54</v>
      </c>
      <c r="C23" s="39" t="s">
        <v>5</v>
      </c>
      <c r="D23" s="59">
        <v>100</v>
      </c>
      <c r="E23" s="62">
        <v>5.03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55</v>
      </c>
      <c r="C24" s="39" t="s">
        <v>56</v>
      </c>
      <c r="D24" s="59">
        <v>150</v>
      </c>
      <c r="E24" s="62">
        <v>5.91</v>
      </c>
      <c r="F24" s="57"/>
      <c r="G24" s="40">
        <f t="shared" si="0"/>
      </c>
      <c r="H24" s="50"/>
      <c r="K24" s="7"/>
      <c r="L24" s="43"/>
    </row>
    <row r="25" spans="1:12" s="8" customFormat="1" ht="67.5">
      <c r="A25" s="38">
        <v>13</v>
      </c>
      <c r="B25" s="36" t="s">
        <v>57</v>
      </c>
      <c r="C25" s="39" t="s">
        <v>35</v>
      </c>
      <c r="D25" s="59">
        <v>3470</v>
      </c>
      <c r="E25" s="62">
        <v>4.01</v>
      </c>
      <c r="F25" s="57"/>
      <c r="G25" s="40">
        <f t="shared" si="0"/>
      </c>
      <c r="H25" s="50"/>
      <c r="K25" s="7"/>
      <c r="L25" s="43"/>
    </row>
    <row r="26" spans="1:12" s="8" customFormat="1" ht="22.5">
      <c r="A26" s="38">
        <v>14</v>
      </c>
      <c r="B26" s="36" t="s">
        <v>58</v>
      </c>
      <c r="C26" s="39" t="s">
        <v>37</v>
      </c>
      <c r="D26" s="59">
        <v>2750</v>
      </c>
      <c r="E26" s="62">
        <v>1.25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59</v>
      </c>
      <c r="C27" s="39" t="s">
        <v>46</v>
      </c>
      <c r="D27" s="59">
        <v>3000</v>
      </c>
      <c r="E27" s="62">
        <v>1.21</v>
      </c>
      <c r="F27" s="57"/>
      <c r="G27" s="40">
        <f t="shared" si="0"/>
      </c>
      <c r="H27" s="50"/>
      <c r="K27" s="7"/>
      <c r="L27" s="43"/>
    </row>
    <row r="28" spans="1:12" s="8" customFormat="1" ht="33.75">
      <c r="A28" s="38">
        <v>16</v>
      </c>
      <c r="B28" s="36" t="s">
        <v>60</v>
      </c>
      <c r="C28" s="39" t="s">
        <v>37</v>
      </c>
      <c r="D28" s="59">
        <v>140</v>
      </c>
      <c r="E28" s="62">
        <v>70.93</v>
      </c>
      <c r="F28" s="57"/>
      <c r="G28" s="40">
        <f t="shared" si="0"/>
      </c>
      <c r="H28" s="50"/>
      <c r="K28" s="7"/>
      <c r="L28" s="43"/>
    </row>
    <row r="29" spans="1:12" s="8" customFormat="1" ht="33.75">
      <c r="A29" s="38">
        <v>17</v>
      </c>
      <c r="B29" s="36" t="s">
        <v>61</v>
      </c>
      <c r="C29" s="39" t="s">
        <v>37</v>
      </c>
      <c r="D29" s="59">
        <v>155</v>
      </c>
      <c r="E29" s="62">
        <v>70.93</v>
      </c>
      <c r="F29" s="57"/>
      <c r="G29" s="40">
        <f t="shared" si="0"/>
      </c>
      <c r="H29" s="50"/>
      <c r="K29" s="7"/>
      <c r="L29" s="43"/>
    </row>
    <row r="30" spans="1:12" s="8" customFormat="1" ht="33.75">
      <c r="A30" s="38">
        <v>18</v>
      </c>
      <c r="B30" s="36" t="s">
        <v>62</v>
      </c>
      <c r="C30" s="39" t="s">
        <v>37</v>
      </c>
      <c r="D30" s="59">
        <v>120</v>
      </c>
      <c r="E30" s="62">
        <v>68.93</v>
      </c>
      <c r="F30" s="57"/>
      <c r="G30" s="40">
        <f t="shared" si="0"/>
      </c>
      <c r="H30" s="50"/>
      <c r="K30" s="7"/>
      <c r="L30" s="43"/>
    </row>
    <row r="31" spans="1:12" s="8" customFormat="1" ht="22.5">
      <c r="A31" s="38">
        <v>19</v>
      </c>
      <c r="B31" s="36" t="s">
        <v>63</v>
      </c>
      <c r="C31" s="39" t="s">
        <v>5</v>
      </c>
      <c r="D31" s="59">
        <v>2100</v>
      </c>
      <c r="E31" s="62">
        <v>1.4</v>
      </c>
      <c r="F31" s="57"/>
      <c r="G31" s="40">
        <f t="shared" si="0"/>
      </c>
      <c r="H31" s="50"/>
      <c r="K31" s="7"/>
      <c r="L31" s="43"/>
    </row>
    <row r="32" spans="1:12" s="8" customFormat="1" ht="22.5">
      <c r="A32" s="38">
        <v>20</v>
      </c>
      <c r="B32" s="36" t="s">
        <v>64</v>
      </c>
      <c r="C32" s="39" t="s">
        <v>5</v>
      </c>
      <c r="D32" s="59">
        <v>2100</v>
      </c>
      <c r="E32" s="62">
        <v>1.4</v>
      </c>
      <c r="F32" s="57"/>
      <c r="G32" s="40">
        <f t="shared" si="0"/>
      </c>
      <c r="H32" s="50"/>
      <c r="K32" s="7"/>
      <c r="L32" s="43"/>
    </row>
    <row r="33" spans="1:12" s="8" customFormat="1" ht="22.5">
      <c r="A33" s="38">
        <v>21</v>
      </c>
      <c r="B33" s="36" t="s">
        <v>65</v>
      </c>
      <c r="C33" s="39" t="s">
        <v>36</v>
      </c>
      <c r="D33" s="59">
        <v>710</v>
      </c>
      <c r="E33" s="62">
        <v>10.3</v>
      </c>
      <c r="F33" s="57"/>
      <c r="G33" s="40">
        <f t="shared" si="0"/>
      </c>
      <c r="H33" s="50"/>
      <c r="K33" s="7"/>
      <c r="L33" s="43"/>
    </row>
    <row r="34" spans="1:12" s="8" customFormat="1" ht="33.75">
      <c r="A34" s="38">
        <v>22</v>
      </c>
      <c r="B34" s="36" t="s">
        <v>66</v>
      </c>
      <c r="C34" s="39" t="s">
        <v>36</v>
      </c>
      <c r="D34" s="59">
        <v>100</v>
      </c>
      <c r="E34" s="62">
        <v>2.88</v>
      </c>
      <c r="F34" s="57"/>
      <c r="G34" s="40">
        <f t="shared" si="0"/>
      </c>
      <c r="H34" s="50"/>
      <c r="K34" s="7"/>
      <c r="L34" s="43"/>
    </row>
    <row r="35" spans="1:12" s="8" customFormat="1" ht="135">
      <c r="A35" s="38">
        <v>23</v>
      </c>
      <c r="B35" s="36" t="s">
        <v>67</v>
      </c>
      <c r="C35" s="39" t="s">
        <v>35</v>
      </c>
      <c r="D35" s="59">
        <v>2360</v>
      </c>
      <c r="E35" s="62">
        <v>21.32</v>
      </c>
      <c r="F35" s="57"/>
      <c r="G35" s="40">
        <f t="shared" si="0"/>
      </c>
      <c r="H35" s="50"/>
      <c r="K35" s="7"/>
      <c r="L35" s="43"/>
    </row>
    <row r="36" spans="1:12" s="8" customFormat="1" ht="135">
      <c r="A36" s="38">
        <v>24</v>
      </c>
      <c r="B36" s="36" t="s">
        <v>68</v>
      </c>
      <c r="C36" s="39" t="s">
        <v>35</v>
      </c>
      <c r="D36" s="59">
        <v>3420</v>
      </c>
      <c r="E36" s="62">
        <v>19.64</v>
      </c>
      <c r="F36" s="57"/>
      <c r="G36" s="40">
        <f t="shared" si="0"/>
      </c>
      <c r="H36" s="50"/>
      <c r="K36" s="7"/>
      <c r="L36" s="43"/>
    </row>
    <row r="37" spans="1:12" s="8" customFormat="1" ht="135">
      <c r="A37" s="38">
        <v>25</v>
      </c>
      <c r="B37" s="36" t="s">
        <v>69</v>
      </c>
      <c r="C37" s="39" t="s">
        <v>35</v>
      </c>
      <c r="D37" s="59">
        <v>3300</v>
      </c>
      <c r="E37" s="62">
        <v>21.31</v>
      </c>
      <c r="F37" s="57"/>
      <c r="G37" s="40">
        <f t="shared" si="0"/>
      </c>
      <c r="H37" s="50"/>
      <c r="K37" s="7"/>
      <c r="L37" s="43"/>
    </row>
    <row r="38" spans="1:12" s="8" customFormat="1" ht="33.75">
      <c r="A38" s="38">
        <v>26</v>
      </c>
      <c r="B38" s="36" t="s">
        <v>70</v>
      </c>
      <c r="C38" s="39" t="s">
        <v>35</v>
      </c>
      <c r="D38" s="59">
        <v>1760</v>
      </c>
      <c r="E38" s="62">
        <v>3.93</v>
      </c>
      <c r="F38" s="57"/>
      <c r="G38" s="40">
        <f t="shared" si="0"/>
      </c>
      <c r="H38" s="50"/>
      <c r="K38" s="7"/>
      <c r="L38" s="43"/>
    </row>
    <row r="39" spans="1:12" s="8" customFormat="1" ht="45">
      <c r="A39" s="38">
        <v>27</v>
      </c>
      <c r="B39" s="36" t="s">
        <v>71</v>
      </c>
      <c r="C39" s="39" t="s">
        <v>35</v>
      </c>
      <c r="D39" s="59">
        <v>1330</v>
      </c>
      <c r="E39" s="62">
        <v>4.76</v>
      </c>
      <c r="F39" s="57"/>
      <c r="G39" s="40">
        <f t="shared" si="0"/>
      </c>
      <c r="H39" s="50"/>
      <c r="K39" s="7"/>
      <c r="L39" s="43"/>
    </row>
    <row r="40" spans="1:12" s="8" customFormat="1" ht="22.5">
      <c r="A40" s="38">
        <v>28</v>
      </c>
      <c r="B40" s="36" t="s">
        <v>72</v>
      </c>
      <c r="C40" s="39" t="s">
        <v>43</v>
      </c>
      <c r="D40" s="59">
        <v>40</v>
      </c>
      <c r="E40" s="62">
        <v>8.76</v>
      </c>
      <c r="F40" s="57"/>
      <c r="G40" s="40">
        <f t="shared" si="0"/>
      </c>
      <c r="H40" s="50"/>
      <c r="K40" s="7"/>
      <c r="L40" s="43"/>
    </row>
    <row r="41" spans="1:12" s="8" customFormat="1" ht="22.5">
      <c r="A41" s="38">
        <v>29</v>
      </c>
      <c r="B41" s="36" t="s">
        <v>73</v>
      </c>
      <c r="C41" s="39" t="s">
        <v>43</v>
      </c>
      <c r="D41" s="59">
        <v>40</v>
      </c>
      <c r="E41" s="62">
        <v>8.76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74</v>
      </c>
      <c r="C42" s="39" t="s">
        <v>36</v>
      </c>
      <c r="D42" s="59">
        <v>80</v>
      </c>
      <c r="E42" s="62">
        <v>3.75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75</v>
      </c>
      <c r="C43" s="39" t="s">
        <v>37</v>
      </c>
      <c r="D43" s="59">
        <v>150</v>
      </c>
      <c r="E43" s="62">
        <v>2.22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76</v>
      </c>
      <c r="C44" s="39" t="s">
        <v>77</v>
      </c>
      <c r="D44" s="59">
        <v>870</v>
      </c>
      <c r="E44" s="62">
        <v>4.48</v>
      </c>
      <c r="F44" s="57"/>
      <c r="G44" s="40">
        <f t="shared" si="0"/>
      </c>
      <c r="H44" s="50"/>
      <c r="K44" s="7"/>
      <c r="L44" s="43"/>
    </row>
    <row r="45" spans="1:12" s="8" customFormat="1" ht="22.5">
      <c r="A45" s="38">
        <v>33</v>
      </c>
      <c r="B45" s="36" t="s">
        <v>78</v>
      </c>
      <c r="C45" s="39" t="s">
        <v>43</v>
      </c>
      <c r="D45" s="59">
        <v>710</v>
      </c>
      <c r="E45" s="62">
        <v>2.07</v>
      </c>
      <c r="F45" s="57"/>
      <c r="G45" s="40">
        <f t="shared" si="0"/>
      </c>
      <c r="H45" s="50"/>
      <c r="K45" s="7"/>
      <c r="L45" s="43"/>
    </row>
    <row r="46" spans="1:12" s="8" customFormat="1" ht="22.5">
      <c r="A46" s="38">
        <v>34</v>
      </c>
      <c r="B46" s="36" t="s">
        <v>79</v>
      </c>
      <c r="C46" s="39" t="s">
        <v>43</v>
      </c>
      <c r="D46" s="59">
        <v>1540</v>
      </c>
      <c r="E46" s="62">
        <v>4.81</v>
      </c>
      <c r="F46" s="57"/>
      <c r="G46" s="40">
        <f t="shared" si="0"/>
      </c>
      <c r="H46" s="50"/>
      <c r="K46" s="7"/>
      <c r="L46" s="43"/>
    </row>
    <row r="47" spans="1:12" s="8" customFormat="1" ht="146.25">
      <c r="A47" s="38">
        <v>35</v>
      </c>
      <c r="B47" s="36" t="s">
        <v>80</v>
      </c>
      <c r="C47" s="39" t="s">
        <v>37</v>
      </c>
      <c r="D47" s="59">
        <v>175</v>
      </c>
      <c r="E47" s="62">
        <v>8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81</v>
      </c>
      <c r="C48" s="39" t="s">
        <v>36</v>
      </c>
      <c r="D48" s="59">
        <v>390</v>
      </c>
      <c r="E48" s="62">
        <v>4.88</v>
      </c>
      <c r="F48" s="57"/>
      <c r="G48" s="40">
        <f t="shared" si="0"/>
      </c>
      <c r="H48" s="50"/>
      <c r="K48" s="7"/>
      <c r="L48" s="43"/>
    </row>
    <row r="49" spans="1:12" s="8" customFormat="1" ht="45">
      <c r="A49" s="38">
        <v>37</v>
      </c>
      <c r="B49" s="36" t="s">
        <v>82</v>
      </c>
      <c r="C49" s="39" t="s">
        <v>36</v>
      </c>
      <c r="D49" s="59">
        <v>40</v>
      </c>
      <c r="E49" s="62">
        <v>7.8</v>
      </c>
      <c r="F49" s="57"/>
      <c r="G49" s="40">
        <f t="shared" si="0"/>
      </c>
      <c r="H49" s="50"/>
      <c r="K49" s="7"/>
      <c r="L49" s="43"/>
    </row>
    <row r="50" spans="1:12" s="8" customFormat="1" ht="90">
      <c r="A50" s="38">
        <v>38</v>
      </c>
      <c r="B50" s="36" t="s">
        <v>83</v>
      </c>
      <c r="C50" s="39" t="s">
        <v>36</v>
      </c>
      <c r="D50" s="59">
        <v>40</v>
      </c>
      <c r="E50" s="62">
        <v>7.06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84</v>
      </c>
      <c r="C51" s="39" t="s">
        <v>36</v>
      </c>
      <c r="D51" s="59">
        <v>200</v>
      </c>
      <c r="E51" s="62">
        <v>3.5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85</v>
      </c>
      <c r="C52" s="39" t="s">
        <v>43</v>
      </c>
      <c r="D52" s="59">
        <v>100</v>
      </c>
      <c r="E52" s="62">
        <v>13.16</v>
      </c>
      <c r="F52" s="57"/>
      <c r="G52" s="40">
        <f t="shared" si="0"/>
      </c>
      <c r="H52" s="50"/>
      <c r="K52" s="7"/>
      <c r="L52" s="43"/>
    </row>
    <row r="53" spans="1:12" s="8" customFormat="1" ht="22.5">
      <c r="A53" s="38">
        <v>41</v>
      </c>
      <c r="B53" s="36" t="s">
        <v>86</v>
      </c>
      <c r="C53" s="39" t="s">
        <v>36</v>
      </c>
      <c r="D53" s="59">
        <v>2150</v>
      </c>
      <c r="E53" s="62">
        <v>5.01</v>
      </c>
      <c r="F53" s="57"/>
      <c r="G53" s="40">
        <f t="shared" si="0"/>
      </c>
      <c r="H53" s="50"/>
      <c r="K53" s="7"/>
      <c r="L53" s="43"/>
    </row>
    <row r="54" spans="1:12" s="8" customFormat="1" ht="123.75">
      <c r="A54" s="38">
        <v>42</v>
      </c>
      <c r="B54" s="36" t="s">
        <v>87</v>
      </c>
      <c r="C54" s="39" t="s">
        <v>35</v>
      </c>
      <c r="D54" s="59">
        <v>3330</v>
      </c>
      <c r="E54" s="62">
        <v>27.32</v>
      </c>
      <c r="F54" s="57"/>
      <c r="G54" s="40">
        <f t="shared" si="0"/>
      </c>
      <c r="H54" s="50"/>
      <c r="K54" s="7"/>
      <c r="L54" s="43"/>
    </row>
    <row r="55" spans="1:12" s="8" customFormat="1" ht="22.5">
      <c r="A55" s="38">
        <v>43</v>
      </c>
      <c r="B55" s="36" t="s">
        <v>88</v>
      </c>
      <c r="C55" s="39" t="s">
        <v>35</v>
      </c>
      <c r="D55" s="59">
        <v>3</v>
      </c>
      <c r="E55" s="62">
        <v>21</v>
      </c>
      <c r="F55" s="57"/>
      <c r="G55" s="40">
        <f t="shared" si="0"/>
      </c>
      <c r="H55" s="50"/>
      <c r="K55" s="7"/>
      <c r="L55" s="43"/>
    </row>
    <row r="56" spans="1:12" s="8" customFormat="1" ht="45">
      <c r="A56" s="38">
        <v>44</v>
      </c>
      <c r="B56" s="36" t="s">
        <v>89</v>
      </c>
      <c r="C56" s="39" t="s">
        <v>36</v>
      </c>
      <c r="D56" s="59">
        <v>310</v>
      </c>
      <c r="E56" s="62">
        <v>2.36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90</v>
      </c>
      <c r="C57" s="39" t="s">
        <v>91</v>
      </c>
      <c r="D57" s="59">
        <v>150</v>
      </c>
      <c r="E57" s="62">
        <v>6.95</v>
      </c>
      <c r="F57" s="57"/>
      <c r="G57" s="40">
        <f t="shared" si="0"/>
      </c>
      <c r="H57" s="50"/>
      <c r="K57" s="7"/>
      <c r="L57" s="43"/>
    </row>
    <row r="58" spans="1:12" s="8" customFormat="1" ht="33.75">
      <c r="A58" s="38">
        <v>46</v>
      </c>
      <c r="B58" s="36" t="s">
        <v>92</v>
      </c>
      <c r="C58" s="39" t="s">
        <v>37</v>
      </c>
      <c r="D58" s="59">
        <v>2300</v>
      </c>
      <c r="E58" s="62">
        <v>3.68</v>
      </c>
      <c r="F58" s="57"/>
      <c r="G58" s="40">
        <f t="shared" si="0"/>
      </c>
      <c r="H58" s="50"/>
      <c r="K58" s="7"/>
      <c r="L58" s="43"/>
    </row>
    <row r="59" spans="1:12" s="8" customFormat="1" ht="22.5">
      <c r="A59" s="38">
        <v>47</v>
      </c>
      <c r="B59" s="36" t="s">
        <v>93</v>
      </c>
      <c r="C59" s="39" t="s">
        <v>35</v>
      </c>
      <c r="D59" s="59">
        <v>660</v>
      </c>
      <c r="E59" s="62">
        <v>9.12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94</v>
      </c>
      <c r="C60" s="39" t="s">
        <v>95</v>
      </c>
      <c r="D60" s="59">
        <v>240</v>
      </c>
      <c r="E60" s="62">
        <v>5.66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96</v>
      </c>
      <c r="C61" s="39" t="s">
        <v>37</v>
      </c>
      <c r="D61" s="59">
        <v>200</v>
      </c>
      <c r="E61" s="62">
        <v>3.77</v>
      </c>
      <c r="F61" s="57"/>
      <c r="G61" s="40">
        <f t="shared" si="0"/>
      </c>
      <c r="H61" s="50"/>
      <c r="K61" s="7"/>
      <c r="L61" s="43"/>
    </row>
    <row r="62" spans="1:12" s="8" customFormat="1" ht="33.75">
      <c r="A62" s="38">
        <v>50</v>
      </c>
      <c r="B62" s="36" t="s">
        <v>97</v>
      </c>
      <c r="C62" s="39" t="s">
        <v>43</v>
      </c>
      <c r="D62" s="59">
        <v>200</v>
      </c>
      <c r="E62" s="62">
        <v>11.85</v>
      </c>
      <c r="F62" s="57"/>
      <c r="G62" s="40">
        <f t="shared" si="0"/>
      </c>
      <c r="H62" s="50"/>
      <c r="K62" s="7"/>
      <c r="L62" s="43"/>
    </row>
    <row r="63" spans="1:12" s="8" customFormat="1" ht="33.75">
      <c r="A63" s="38">
        <v>51</v>
      </c>
      <c r="B63" s="36" t="s">
        <v>98</v>
      </c>
      <c r="C63" s="39" t="s">
        <v>43</v>
      </c>
      <c r="D63" s="59">
        <v>170</v>
      </c>
      <c r="E63" s="62">
        <v>23.73</v>
      </c>
      <c r="F63" s="57"/>
      <c r="G63" s="40">
        <f t="shared" si="0"/>
      </c>
      <c r="H63" s="50"/>
      <c r="K63" s="7"/>
      <c r="L63" s="43"/>
    </row>
    <row r="64" spans="1:12" s="8" customFormat="1" ht="22.5">
      <c r="A64" s="38">
        <v>52</v>
      </c>
      <c r="B64" s="36" t="s">
        <v>99</v>
      </c>
      <c r="C64" s="39" t="s">
        <v>37</v>
      </c>
      <c r="D64" s="59">
        <v>19232</v>
      </c>
      <c r="E64" s="62">
        <v>3.13</v>
      </c>
      <c r="F64" s="57"/>
      <c r="G64" s="40">
        <f t="shared" si="0"/>
      </c>
      <c r="H64" s="50"/>
      <c r="K64" s="7"/>
      <c r="L64" s="43"/>
    </row>
    <row r="65" spans="1:12" s="8" customFormat="1" ht="33.75">
      <c r="A65" s="38">
        <v>53</v>
      </c>
      <c r="B65" s="36" t="s">
        <v>100</v>
      </c>
      <c r="C65" s="39" t="s">
        <v>53</v>
      </c>
      <c r="D65" s="59">
        <v>25</v>
      </c>
      <c r="E65" s="62">
        <v>11</v>
      </c>
      <c r="F65" s="57"/>
      <c r="G65" s="40">
        <f t="shared" si="0"/>
      </c>
      <c r="H65" s="50"/>
      <c r="K65" s="7"/>
      <c r="L65" s="43"/>
    </row>
    <row r="66" spans="1:12" s="8" customFormat="1" ht="22.5">
      <c r="A66" s="38">
        <v>54</v>
      </c>
      <c r="B66" s="36" t="s">
        <v>101</v>
      </c>
      <c r="C66" s="39" t="s">
        <v>35</v>
      </c>
      <c r="D66" s="59">
        <v>60</v>
      </c>
      <c r="E66" s="62">
        <v>12</v>
      </c>
      <c r="F66" s="57"/>
      <c r="G66" s="40">
        <f t="shared" si="0"/>
      </c>
      <c r="H66" s="50"/>
      <c r="K66" s="7"/>
      <c r="L66" s="43"/>
    </row>
    <row r="67" spans="1:12" s="8" customFormat="1" ht="78.75">
      <c r="A67" s="38">
        <v>55</v>
      </c>
      <c r="B67" s="36" t="s">
        <v>102</v>
      </c>
      <c r="C67" s="39" t="s">
        <v>35</v>
      </c>
      <c r="D67" s="59">
        <v>4940</v>
      </c>
      <c r="E67" s="62">
        <v>6.9</v>
      </c>
      <c r="F67" s="57"/>
      <c r="G67" s="40">
        <f t="shared" si="0"/>
      </c>
      <c r="H67" s="50"/>
      <c r="K67" s="7"/>
      <c r="L67" s="43"/>
    </row>
    <row r="68" spans="1:12" s="8" customFormat="1" ht="22.5">
      <c r="A68" s="38">
        <v>56</v>
      </c>
      <c r="B68" s="36" t="s">
        <v>103</v>
      </c>
      <c r="C68" s="39" t="s">
        <v>36</v>
      </c>
      <c r="D68" s="59">
        <v>200</v>
      </c>
      <c r="E68" s="62">
        <v>7.43</v>
      </c>
      <c r="F68" s="57"/>
      <c r="G68" s="40">
        <f t="shared" si="0"/>
      </c>
      <c r="H68" s="50"/>
      <c r="K68" s="7"/>
      <c r="L68" s="43"/>
    </row>
    <row r="69" spans="1:12" s="8" customFormat="1" ht="56.25">
      <c r="A69" s="38">
        <v>57</v>
      </c>
      <c r="B69" s="36" t="s">
        <v>104</v>
      </c>
      <c r="C69" s="39" t="s">
        <v>36</v>
      </c>
      <c r="D69" s="59">
        <v>1020</v>
      </c>
      <c r="E69" s="62">
        <v>4.46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105</v>
      </c>
      <c r="C70" s="39" t="s">
        <v>53</v>
      </c>
      <c r="D70" s="59">
        <v>120</v>
      </c>
      <c r="E70" s="62">
        <v>6.43</v>
      </c>
      <c r="F70" s="57"/>
      <c r="G70" s="40">
        <f t="shared" si="0"/>
      </c>
      <c r="H70" s="50"/>
      <c r="K70" s="7"/>
      <c r="L70" s="43"/>
    </row>
    <row r="71" spans="1:12" s="8" customFormat="1" ht="78.75">
      <c r="A71" s="38">
        <v>59</v>
      </c>
      <c r="B71" s="36" t="s">
        <v>106</v>
      </c>
      <c r="C71" s="39" t="s">
        <v>35</v>
      </c>
      <c r="D71" s="59">
        <v>1080</v>
      </c>
      <c r="E71" s="62">
        <v>5.46</v>
      </c>
      <c r="F71" s="57"/>
      <c r="G71" s="40">
        <f t="shared" si="0"/>
      </c>
      <c r="H71" s="50"/>
      <c r="K71" s="7"/>
      <c r="L71" s="43"/>
    </row>
    <row r="72" spans="1:12" s="8" customFormat="1" ht="33.75">
      <c r="A72" s="38">
        <v>60</v>
      </c>
      <c r="B72" s="36" t="s">
        <v>107</v>
      </c>
      <c r="C72" s="39" t="s">
        <v>77</v>
      </c>
      <c r="D72" s="59">
        <v>1120</v>
      </c>
      <c r="E72" s="62">
        <v>5.18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108</v>
      </c>
      <c r="C73" s="39" t="s">
        <v>35</v>
      </c>
      <c r="D73" s="59">
        <v>450</v>
      </c>
      <c r="E73" s="62">
        <v>3.26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109</v>
      </c>
      <c r="C74" s="39" t="s">
        <v>36</v>
      </c>
      <c r="D74" s="59">
        <v>120</v>
      </c>
      <c r="E74" s="62">
        <v>2.99</v>
      </c>
      <c r="F74" s="57"/>
      <c r="G74" s="40">
        <f t="shared" si="0"/>
      </c>
      <c r="H74" s="50"/>
      <c r="K74" s="7"/>
      <c r="L74" s="43"/>
    </row>
    <row r="75" spans="1:12" s="8" customFormat="1" ht="22.5">
      <c r="A75" s="38">
        <v>63</v>
      </c>
      <c r="B75" s="36" t="s">
        <v>110</v>
      </c>
      <c r="C75" s="39" t="s">
        <v>43</v>
      </c>
      <c r="D75" s="59">
        <v>940</v>
      </c>
      <c r="E75" s="62">
        <v>2</v>
      </c>
      <c r="F75" s="57"/>
      <c r="G75" s="40">
        <f t="shared" si="0"/>
      </c>
      <c r="H75" s="50"/>
      <c r="K75" s="7"/>
      <c r="L75" s="43"/>
    </row>
    <row r="76" spans="1:12" s="8" customFormat="1" ht="22.5">
      <c r="A76" s="38">
        <v>64</v>
      </c>
      <c r="B76" s="36" t="s">
        <v>111</v>
      </c>
      <c r="C76" s="39" t="s">
        <v>53</v>
      </c>
      <c r="D76" s="59">
        <v>1630</v>
      </c>
      <c r="E76" s="62">
        <v>4.12</v>
      </c>
      <c r="F76" s="57"/>
      <c r="G76" s="40">
        <f t="shared" si="0"/>
      </c>
      <c r="H76" s="50"/>
      <c r="K76" s="7"/>
      <c r="L76" s="43"/>
    </row>
    <row r="77" spans="1:12" s="8" customFormat="1" ht="45">
      <c r="A77" s="38">
        <v>65</v>
      </c>
      <c r="B77" s="36" t="s">
        <v>112</v>
      </c>
      <c r="C77" s="39" t="s">
        <v>35</v>
      </c>
      <c r="D77" s="59">
        <v>2</v>
      </c>
      <c r="E77" s="62">
        <v>22.66</v>
      </c>
      <c r="F77" s="57"/>
      <c r="G77" s="40">
        <f t="shared" si="0"/>
      </c>
      <c r="H77" s="50"/>
      <c r="K77" s="7"/>
      <c r="L77" s="43"/>
    </row>
    <row r="78" spans="1:12" s="8" customFormat="1" ht="33.75">
      <c r="A78" s="38">
        <v>66</v>
      </c>
      <c r="B78" s="36" t="s">
        <v>113</v>
      </c>
      <c r="C78" s="39" t="s">
        <v>95</v>
      </c>
      <c r="D78" s="59">
        <v>2650</v>
      </c>
      <c r="E78" s="62">
        <v>5.73</v>
      </c>
      <c r="F78" s="57"/>
      <c r="G78" s="40">
        <f aca="true" t="shared" si="1" ref="G78:G95">IF(F78="","",IF(ISTEXT(F78),"NC",F78*D78))</f>
      </c>
      <c r="H78" s="50"/>
      <c r="K78" s="7"/>
      <c r="L78" s="43"/>
    </row>
    <row r="79" spans="1:12" s="8" customFormat="1" ht="11.25">
      <c r="A79" s="38">
        <v>67</v>
      </c>
      <c r="B79" s="36" t="s">
        <v>114</v>
      </c>
      <c r="C79" s="39" t="s">
        <v>36</v>
      </c>
      <c r="D79" s="59">
        <v>3280</v>
      </c>
      <c r="E79" s="62">
        <v>4.35</v>
      </c>
      <c r="F79" s="57"/>
      <c r="G79" s="40">
        <f t="shared" si="1"/>
      </c>
      <c r="H79" s="50"/>
      <c r="K79" s="7"/>
      <c r="L79" s="43"/>
    </row>
    <row r="80" spans="1:12" s="8" customFormat="1" ht="56.25">
      <c r="A80" s="38">
        <v>68</v>
      </c>
      <c r="B80" s="36" t="s">
        <v>115</v>
      </c>
      <c r="C80" s="39" t="s">
        <v>35</v>
      </c>
      <c r="D80" s="59">
        <v>5410</v>
      </c>
      <c r="E80" s="62">
        <v>10.4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116</v>
      </c>
      <c r="C81" s="39" t="s">
        <v>35</v>
      </c>
      <c r="D81" s="59">
        <v>140</v>
      </c>
      <c r="E81" s="62">
        <v>12.6</v>
      </c>
      <c r="F81" s="57"/>
      <c r="G81" s="40">
        <f t="shared" si="1"/>
      </c>
      <c r="H81" s="50"/>
      <c r="K81" s="7"/>
      <c r="L81" s="43"/>
    </row>
    <row r="82" spans="1:12" s="8" customFormat="1" ht="33.75">
      <c r="A82" s="38">
        <v>70</v>
      </c>
      <c r="B82" s="36" t="s">
        <v>117</v>
      </c>
      <c r="C82" s="39" t="s">
        <v>35</v>
      </c>
      <c r="D82" s="59">
        <v>3</v>
      </c>
      <c r="E82" s="62">
        <v>47.97</v>
      </c>
      <c r="F82" s="57"/>
      <c r="G82" s="40">
        <f t="shared" si="1"/>
      </c>
      <c r="H82" s="50"/>
      <c r="K82" s="7"/>
      <c r="L82" s="43"/>
    </row>
    <row r="83" spans="1:12" s="8" customFormat="1" ht="22.5">
      <c r="A83" s="38">
        <v>71</v>
      </c>
      <c r="B83" s="36" t="s">
        <v>118</v>
      </c>
      <c r="C83" s="39" t="s">
        <v>36</v>
      </c>
      <c r="D83" s="59">
        <v>195</v>
      </c>
      <c r="E83" s="62">
        <v>10.15</v>
      </c>
      <c r="F83" s="57"/>
      <c r="G83" s="40">
        <f t="shared" si="1"/>
      </c>
      <c r="H83" s="50"/>
      <c r="K83" s="7"/>
      <c r="L83" s="43"/>
    </row>
    <row r="84" spans="1:12" s="8" customFormat="1" ht="22.5">
      <c r="A84" s="38">
        <v>72</v>
      </c>
      <c r="B84" s="36" t="s">
        <v>119</v>
      </c>
      <c r="C84" s="39" t="s">
        <v>120</v>
      </c>
      <c r="D84" s="59">
        <v>1000</v>
      </c>
      <c r="E84" s="62">
        <v>7.76</v>
      </c>
      <c r="F84" s="57"/>
      <c r="G84" s="40">
        <f t="shared" si="1"/>
      </c>
      <c r="H84" s="50"/>
      <c r="K84" s="7"/>
      <c r="L84" s="43"/>
    </row>
    <row r="85" spans="1:12" s="8" customFormat="1" ht="22.5">
      <c r="A85" s="38">
        <v>73</v>
      </c>
      <c r="B85" s="36" t="s">
        <v>121</v>
      </c>
      <c r="C85" s="39" t="s">
        <v>36</v>
      </c>
      <c r="D85" s="59">
        <v>600</v>
      </c>
      <c r="E85" s="62">
        <v>1.28</v>
      </c>
      <c r="F85" s="57"/>
      <c r="G85" s="40">
        <f t="shared" si="1"/>
      </c>
      <c r="H85" s="50"/>
      <c r="K85" s="7"/>
      <c r="L85" s="43"/>
    </row>
    <row r="86" spans="1:12" s="8" customFormat="1" ht="22.5">
      <c r="A86" s="38">
        <v>74</v>
      </c>
      <c r="B86" s="36" t="s">
        <v>122</v>
      </c>
      <c r="C86" s="39" t="s">
        <v>35</v>
      </c>
      <c r="D86" s="59">
        <v>300</v>
      </c>
      <c r="E86" s="62">
        <v>6.26</v>
      </c>
      <c r="F86" s="57"/>
      <c r="G86" s="40">
        <f t="shared" si="1"/>
      </c>
      <c r="H86" s="50"/>
      <c r="K86" s="7"/>
      <c r="L86" s="43"/>
    </row>
    <row r="87" spans="1:12" s="8" customFormat="1" ht="33.75">
      <c r="A87" s="38">
        <v>75</v>
      </c>
      <c r="B87" s="36" t="s">
        <v>123</v>
      </c>
      <c r="C87" s="39" t="s">
        <v>120</v>
      </c>
      <c r="D87" s="59">
        <v>1008</v>
      </c>
      <c r="E87" s="62">
        <v>6.5</v>
      </c>
      <c r="F87" s="57"/>
      <c r="G87" s="40">
        <f t="shared" si="1"/>
      </c>
      <c r="H87" s="50"/>
      <c r="K87" s="7"/>
      <c r="L87" s="43"/>
    </row>
    <row r="88" spans="1:12" s="8" customFormat="1" ht="33.75">
      <c r="A88" s="38">
        <v>76</v>
      </c>
      <c r="B88" s="36" t="s">
        <v>124</v>
      </c>
      <c r="C88" s="39" t="s">
        <v>120</v>
      </c>
      <c r="D88" s="59">
        <v>48</v>
      </c>
      <c r="E88" s="62">
        <v>9.83</v>
      </c>
      <c r="F88" s="57"/>
      <c r="G88" s="40">
        <f t="shared" si="1"/>
      </c>
      <c r="H88" s="50"/>
      <c r="K88" s="7"/>
      <c r="L88" s="43"/>
    </row>
    <row r="89" spans="1:12" s="8" customFormat="1" ht="33.75">
      <c r="A89" s="38">
        <v>77</v>
      </c>
      <c r="B89" s="36" t="s">
        <v>125</v>
      </c>
      <c r="C89" s="39" t="s">
        <v>120</v>
      </c>
      <c r="D89" s="59">
        <v>48</v>
      </c>
      <c r="E89" s="62">
        <v>9.9</v>
      </c>
      <c r="F89" s="57"/>
      <c r="G89" s="40">
        <f t="shared" si="1"/>
      </c>
      <c r="H89" s="50"/>
      <c r="K89" s="7"/>
      <c r="L89" s="43"/>
    </row>
    <row r="90" spans="1:12" s="8" customFormat="1" ht="33.75">
      <c r="A90" s="38">
        <v>78</v>
      </c>
      <c r="B90" s="36" t="s">
        <v>126</v>
      </c>
      <c r="C90" s="39" t="s">
        <v>120</v>
      </c>
      <c r="D90" s="59">
        <v>772</v>
      </c>
      <c r="E90" s="62">
        <v>12.57</v>
      </c>
      <c r="F90" s="57"/>
      <c r="G90" s="40">
        <f t="shared" si="1"/>
      </c>
      <c r="H90" s="50"/>
      <c r="K90" s="7"/>
      <c r="L90" s="43"/>
    </row>
    <row r="91" spans="1:12" s="8" customFormat="1" ht="33.75">
      <c r="A91" s="38">
        <v>79</v>
      </c>
      <c r="B91" s="36" t="s">
        <v>127</v>
      </c>
      <c r="C91" s="39" t="s">
        <v>120</v>
      </c>
      <c r="D91" s="59">
        <v>1090</v>
      </c>
      <c r="E91" s="62">
        <v>10.73</v>
      </c>
      <c r="F91" s="57"/>
      <c r="G91" s="40">
        <f t="shared" si="1"/>
      </c>
      <c r="H91" s="50"/>
      <c r="K91" s="7"/>
      <c r="L91" s="43"/>
    </row>
    <row r="92" spans="1:12" s="8" customFormat="1" ht="67.5">
      <c r="A92" s="38">
        <v>80</v>
      </c>
      <c r="B92" s="36" t="s">
        <v>128</v>
      </c>
      <c r="C92" s="39" t="s">
        <v>36</v>
      </c>
      <c r="D92" s="59">
        <v>100</v>
      </c>
      <c r="E92" s="62">
        <v>3.63</v>
      </c>
      <c r="F92" s="57"/>
      <c r="G92" s="40">
        <f t="shared" si="1"/>
      </c>
      <c r="H92" s="50"/>
      <c r="K92" s="7"/>
      <c r="L92" s="43"/>
    </row>
    <row r="93" spans="1:12" s="8" customFormat="1" ht="22.5">
      <c r="A93" s="38">
        <v>81</v>
      </c>
      <c r="B93" s="36" t="s">
        <v>129</v>
      </c>
      <c r="C93" s="39" t="s">
        <v>53</v>
      </c>
      <c r="D93" s="59">
        <v>185</v>
      </c>
      <c r="E93" s="62">
        <v>2.23</v>
      </c>
      <c r="F93" s="57"/>
      <c r="G93" s="40">
        <f t="shared" si="1"/>
      </c>
      <c r="H93" s="50"/>
      <c r="K93" s="7"/>
      <c r="L93" s="43"/>
    </row>
    <row r="94" spans="1:12" s="8" customFormat="1" ht="33.75">
      <c r="A94" s="38">
        <v>82</v>
      </c>
      <c r="B94" s="36" t="s">
        <v>130</v>
      </c>
      <c r="C94" s="39" t="s">
        <v>5</v>
      </c>
      <c r="D94" s="59">
        <v>2050</v>
      </c>
      <c r="E94" s="62">
        <v>1.23</v>
      </c>
      <c r="F94" s="57"/>
      <c r="G94" s="40">
        <f t="shared" si="1"/>
      </c>
      <c r="H94" s="50"/>
      <c r="K94" s="7"/>
      <c r="L94" s="43"/>
    </row>
    <row r="95" spans="1:12" s="8" customFormat="1" ht="33.75">
      <c r="A95" s="38">
        <v>83</v>
      </c>
      <c r="B95" s="36" t="s">
        <v>131</v>
      </c>
      <c r="C95" s="39" t="s">
        <v>5</v>
      </c>
      <c r="D95" s="59">
        <v>2050</v>
      </c>
      <c r="E95" s="62">
        <v>1.23</v>
      </c>
      <c r="F95" s="57"/>
      <c r="G95" s="40">
        <f t="shared" si="1"/>
      </c>
      <c r="H95" s="50"/>
      <c r="K95" s="7"/>
      <c r="L95" s="43"/>
    </row>
    <row r="96" spans="1:12" s="31" customFormat="1" ht="9">
      <c r="A96" s="42"/>
      <c r="E96" s="56"/>
      <c r="F96" s="71" t="s">
        <v>27</v>
      </c>
      <c r="G96" s="72"/>
      <c r="H96" s="51"/>
      <c r="L96" s="45"/>
    </row>
    <row r="97" spans="6:8" ht="14.25" customHeight="1">
      <c r="F97" s="73">
        <f>IF(SUM(G13:G95)=0,"",SUM(G13:G95))</f>
      </c>
      <c r="G97" s="74"/>
      <c r="H97" s="52"/>
    </row>
    <row r="98" spans="1:12" s="46" customFormat="1" ht="37.5" customHeight="1">
      <c r="A98" s="67" t="str">
        <f>" - "&amp;Dados!B21</f>
        <v> - 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</v>
      </c>
      <c r="B98" s="67"/>
      <c r="C98" s="67"/>
      <c r="D98" s="67"/>
      <c r="E98" s="67"/>
      <c r="F98" s="67"/>
      <c r="G98" s="67"/>
      <c r="H98" s="53"/>
      <c r="L98" s="47"/>
    </row>
    <row r="99" spans="1:12" s="46" customFormat="1" ht="9">
      <c r="A99" s="67" t="str">
        <f>" - "&amp;Dados!B22</f>
        <v> - Os produtos cárneos e lácteos deveram respeitar os critérios de comercialização e transporte descritos na legislação RDC n° 216/2004 e o RIISPOA/RJ.</v>
      </c>
      <c r="B99" s="67"/>
      <c r="C99" s="67"/>
      <c r="D99" s="67"/>
      <c r="E99" s="67"/>
      <c r="F99" s="67"/>
      <c r="G99" s="67"/>
      <c r="H99" s="53"/>
      <c r="L99" s="47"/>
    </row>
    <row r="100" spans="1:12" s="46" customFormat="1" ht="9">
      <c r="A100" s="67" t="str">
        <f>" - "&amp;Dados!B23</f>
        <v> - O pagamento do objeto de que trata o PREGÃO PRESENCIAL 116/2019, será efetuado pela Tesouraria da Prefeitura Municipal de Sumidouro no prazo de até 30 dias a contar da emissão do documento de cobrança.</v>
      </c>
      <c r="B100" s="67"/>
      <c r="C100" s="67"/>
      <c r="D100" s="67"/>
      <c r="E100" s="67"/>
      <c r="F100" s="67"/>
      <c r="G100" s="67"/>
      <c r="H100" s="53"/>
      <c r="L100" s="47"/>
    </row>
    <row r="101" spans="1:12" s="31" customFormat="1" ht="9">
      <c r="A101" s="67" t="str">
        <f>" - "&amp;Dados!B24</f>
        <v> - Proposta válida por 60 (sessenta) dias</v>
      </c>
      <c r="B101" s="67"/>
      <c r="C101" s="67"/>
      <c r="D101" s="67"/>
      <c r="E101" s="67"/>
      <c r="F101" s="67"/>
      <c r="G101" s="67"/>
      <c r="H101" s="51"/>
      <c r="L101" s="45"/>
    </row>
    <row r="102" ht="12.75">
      <c r="H102" s="54"/>
    </row>
    <row r="103" ht="12.75">
      <c r="H103" s="54"/>
    </row>
    <row r="104" ht="12.75">
      <c r="H104" s="54"/>
    </row>
    <row r="105" ht="12.75">
      <c r="H105" s="54"/>
    </row>
    <row r="106" ht="12.75">
      <c r="H106" s="54"/>
    </row>
    <row r="107" ht="12.75">
      <c r="H107" s="54"/>
    </row>
    <row r="108" spans="2:7" ht="12.75" customHeight="1">
      <c r="B108" s="1"/>
      <c r="D108" s="1"/>
      <c r="G108" s="1"/>
    </row>
    <row r="109" spans="2:7" ht="12.75">
      <c r="B109" s="1"/>
      <c r="D109" s="1"/>
      <c r="G109" s="1"/>
    </row>
    <row r="110" spans="2:7" ht="12.75">
      <c r="B110" s="1"/>
      <c r="D110" s="1"/>
      <c r="G110" s="1"/>
    </row>
    <row r="111" spans="2:7" ht="12.75">
      <c r="B111" s="1"/>
      <c r="D111" s="1"/>
      <c r="G111" s="1"/>
    </row>
    <row r="112" spans="2:7" ht="12.75">
      <c r="B112" s="1"/>
      <c r="D112" s="1"/>
      <c r="G112" s="1"/>
    </row>
  </sheetData>
  <sheetProtection/>
  <autoFilter ref="A11:G101"/>
  <mergeCells count="15">
    <mergeCell ref="A101:G101"/>
    <mergeCell ref="B9:G9"/>
    <mergeCell ref="A3:G3"/>
    <mergeCell ref="A4:G4"/>
    <mergeCell ref="A5:G5"/>
    <mergeCell ref="F96:G96"/>
    <mergeCell ref="F97:G97"/>
    <mergeCell ref="D10:G10"/>
    <mergeCell ref="C6:D6"/>
    <mergeCell ref="E6:F6"/>
    <mergeCell ref="A2:G2"/>
    <mergeCell ref="A98:G98"/>
    <mergeCell ref="A99:G99"/>
    <mergeCell ref="A100:G100"/>
    <mergeCell ref="B8:G8"/>
  </mergeCells>
  <conditionalFormatting sqref="F96">
    <cfRule type="expression" priority="1" dxfId="12" stopIfTrue="1">
      <formula>IF($J96="Empate",IF(H96=1,TRUE(),FALSE()),FALSE())</formula>
    </cfRule>
    <cfRule type="expression" priority="2" dxfId="13" stopIfTrue="1">
      <formula>IF(H96="&gt;",FALSE(),IF(H96&gt;0,TRUE(),FALSE()))</formula>
    </cfRule>
    <cfRule type="expression" priority="3" dxfId="0" stopIfTrue="1">
      <formula>IF(H96="&gt;",TRUE(),FALSE())</formula>
    </cfRule>
  </conditionalFormatting>
  <conditionalFormatting sqref="F97">
    <cfRule type="expression" priority="4" dxfId="9" stopIfTrue="1">
      <formula>IF($J96="OK",IF(H96=1,TRUE(),FALSE()),FALSE())</formula>
    </cfRule>
    <cfRule type="expression" priority="5" dxfId="14" stopIfTrue="1">
      <formula>IF($J96="Empate",IF(H96=1,TRUE(),FALSE()),FALSE())</formula>
    </cfRule>
    <cfRule type="expression" priority="6" dxfId="7" stopIfTrue="1">
      <formula>IF($J96="Empate",IF(H96=2,TRUE(),FALSE()),FALSE())</formula>
    </cfRule>
  </conditionalFormatting>
  <conditionalFormatting sqref="F13:F95">
    <cfRule type="cellIs" priority="11" dxfId="6" operator="equal" stopIfTrue="1">
      <formula>""</formula>
    </cfRule>
  </conditionalFormatting>
  <conditionalFormatting sqref="D13:D95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95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95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143</v>
      </c>
      <c r="E1" s="4"/>
      <c r="F1" s="4"/>
      <c r="G1" s="4"/>
    </row>
    <row r="2" spans="1:7" ht="12.75">
      <c r="A2" s="18" t="s">
        <v>10</v>
      </c>
      <c r="B2" t="s">
        <v>144</v>
      </c>
      <c r="E2" s="4"/>
      <c r="F2" s="4"/>
      <c r="G2" s="4"/>
    </row>
    <row r="3" spans="1:7" ht="12.75">
      <c r="A3" s="18" t="s">
        <v>11</v>
      </c>
      <c r="B3" s="5" t="s">
        <v>145</v>
      </c>
      <c r="C3" s="5"/>
      <c r="E3" s="4"/>
      <c r="F3" s="4"/>
      <c r="G3" s="4"/>
    </row>
    <row r="4" spans="1:7" ht="12.75">
      <c r="A4" s="18" t="s">
        <v>12</v>
      </c>
      <c r="B4" s="11" t="s">
        <v>146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747259.54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25.5">
      <c r="A15" s="24" t="s">
        <v>21</v>
      </c>
      <c r="B15" s="26" t="s">
        <v>38</v>
      </c>
      <c r="C15" s="26" t="s">
        <v>39</v>
      </c>
      <c r="D15" s="26" t="s">
        <v>40</v>
      </c>
      <c r="E15" s="26" t="s">
        <v>132</v>
      </c>
      <c r="F15" s="26" t="s">
        <v>133</v>
      </c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26" t="s">
        <v>134</v>
      </c>
      <c r="C16" s="26" t="s">
        <v>135</v>
      </c>
      <c r="D16" s="26" t="s">
        <v>136</v>
      </c>
      <c r="E16" s="26" t="s">
        <v>138</v>
      </c>
      <c r="F16" s="60" t="s">
        <v>137</v>
      </c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9" ht="114.75">
      <c r="A21" s="22" t="s">
        <v>15</v>
      </c>
      <c r="B21" s="23" t="s">
        <v>141</v>
      </c>
      <c r="E21" s="4"/>
      <c r="F21" s="4"/>
      <c r="G21" s="4"/>
      <c r="I21" s="65"/>
    </row>
    <row r="22" spans="1:9" ht="38.25">
      <c r="A22" s="22" t="s">
        <v>16</v>
      </c>
      <c r="B22" s="23" t="s">
        <v>142</v>
      </c>
      <c r="E22" s="4"/>
      <c r="F22" s="4"/>
      <c r="G22" s="4"/>
      <c r="I22" s="65"/>
    </row>
    <row r="23" spans="1:9" ht="51">
      <c r="A23" s="22" t="s">
        <v>17</v>
      </c>
      <c r="B23" s="23" t="s">
        <v>139</v>
      </c>
      <c r="C23" s="10"/>
      <c r="E23" s="4"/>
      <c r="F23" s="4"/>
      <c r="G23" s="4"/>
      <c r="I23" s="65"/>
    </row>
    <row r="24" spans="1:9" ht="25.5">
      <c r="A24" s="22" t="s">
        <v>18</v>
      </c>
      <c r="B24" s="23" t="s">
        <v>28</v>
      </c>
      <c r="E24" s="4"/>
      <c r="F24" s="4"/>
      <c r="G24" s="4"/>
      <c r="I24" s="65"/>
    </row>
    <row r="25" spans="1:9" ht="25.5">
      <c r="A25" s="22" t="s">
        <v>32</v>
      </c>
      <c r="B25" s="64" t="s">
        <v>140</v>
      </c>
      <c r="I25" s="65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2019-07-17T17:41:59Z</cp:lastPrinted>
  <dcterms:created xsi:type="dcterms:W3CDTF">2006-04-18T17:38:46Z</dcterms:created>
  <dcterms:modified xsi:type="dcterms:W3CDTF">2019-07-17T17:42:01Z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