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3040" windowHeight="8970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Hlk82702306" localSheetId="1">'Dados'!$B$3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<sst xmlns="http://schemas.openxmlformats.org/spreadsheetml/2006/main" count="53" uniqueCount="50">
  <si>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</si>
  <si>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</si>
  <si>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</si>
  <si>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</si>
  <si>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</si>
  <si>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</si>
  <si>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</si>
  <si>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</si>
  <si>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</si>
  <si>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</si>
  <si>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</si>
  <si>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</si>
  <si>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</si>
  <si>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</si>
  <si>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</si>
  <si>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</si>
  <si>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</si>
  <si>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</si>
  <si>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</si>
  <si>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</si>
  <si>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</si>
  <si>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</si>
  <si>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</si>
  <si>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</si>
  <si>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</si>
  <si>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</si>
  <si>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</si>
  <si>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</si>
  <si>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</si>
  <si>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</si>
  <si>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Prazo:</t>
  </si>
  <si>
    <t>Sec. Obras</t>
  </si>
  <si>
    <t>Homologação: __/__/2021</t>
  </si>
  <si>
    <t>Previsão Publicação: __/__/2021</t>
  </si>
  <si>
    <t>CALCETEIRO</t>
  </si>
  <si>
    <t>HORA</t>
  </si>
  <si>
    <t>PREGÃO PRESENCIAL Nº 119/2021</t>
  </si>
  <si>
    <t>PROCESSO ADMINISTRATIVO N° 1143/2021 de 27/04/2021</t>
  </si>
  <si>
    <t>CONTRATAÇÃO DE SERVIÇO DE CALCETEIRO</t>
  </si>
  <si>
    <t>Contrato:</t>
  </si>
  <si>
    <t>Representante:</t>
  </si>
  <si>
    <t>CPF:</t>
  </si>
  <si>
    <t>Enquadramento:</t>
  </si>
  <si>
    <t>Nº 1601.1545200162.040-3390.39.00-00</t>
  </si>
  <si>
    <t>O pagamento do objeto de que trata o PREGÃO PRESENCIAL 119/2021, será efetuado até o 5º dia útil após a emissão das notas fiscais em parcelas mensais, sempre iguais e consecutivas, conforme as notas fiscais devidamente preenchidas e atestadas pela Prefeitura Municipal de Sumidouro;</t>
  </si>
  <si>
    <t>O Objeto da presente Licitação deverá ser recebido e/ou executado conforme especificação na íntegra do Termo de Referência (Anexo II).</t>
  </si>
  <si>
    <t>A firma vencedora será a que apresentar a menor proposta global ao final do certame. A firma vencedora deverá proceder o serviço com acompanhamento de responsável técnico da Secretaria de Obras.</t>
  </si>
  <si>
    <t>Prazo do contrato: 180 dias a contar de sua assinatura.</t>
  </si>
  <si>
    <t>MENOR PREÇO</t>
  </si>
  <si>
    <t>Abertura das Propostas: 04/11/2021, às 14:00hs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</si>
</sst>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4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5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5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36" borderId="13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214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214" fontId="9" fillId="37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7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7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7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52925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529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733425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514475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1143/21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0"/>
  <sheetViews>
    <sheetView tabSelected="1" zoomScale="130" zoomScaleNormal="130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4" customWidth="1"/>
    <col min="5" max="6" width="10.140625" style="14" customWidth="1"/>
    <col min="7" max="7" width="10.140625" style="12" customWidth="1"/>
    <col min="8" max="8" width="11.8515625" style="44" customWidth="1"/>
    <col min="9" max="9" width="11.57421875" style="2" customWidth="1"/>
    <col min="10" max="11" width="9.140625" style="2" customWidth="1"/>
    <col min="12" max="12" width="9.140625" style="39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3"/>
    </row>
    <row r="2" spans="1:7" ht="12.75">
      <c r="A2" s="73" t="s">
        <v>19</v>
      </c>
      <c r="B2" s="73"/>
      <c r="C2" s="73"/>
      <c r="D2" s="73"/>
      <c r="E2" s="73"/>
      <c r="F2" s="73"/>
      <c r="G2" s="73"/>
    </row>
    <row r="3" spans="1:7" ht="12.75">
      <c r="A3" s="73" t="str">
        <f>UPPER(Dados!B1&amp;"  -  "&amp;Dados!B4)</f>
        <v>PREGÃO PRESENCIAL Nº 119/2021  -  ABERTURA DAS PROPOSTAS: 04/11/2021, ÀS 14:00HS</v>
      </c>
      <c r="B3" s="73"/>
      <c r="C3" s="73"/>
      <c r="D3" s="73"/>
      <c r="E3" s="73"/>
      <c r="F3" s="73"/>
      <c r="G3" s="73"/>
    </row>
    <row r="4" spans="1:7" ht="123.75">
      <c r="A4" s="74" t="str">
        <f>Dados!B3</f>
        <v>CONTRATAÇÃO DE SERVIÇO DE CALCETEIRO</v>
      </c>
      <c r="B4" s="74"/>
      <c r="C4" s="74"/>
      <c r="D4" s="74"/>
      <c r="E4" s="74"/>
      <c r="F4" s="74"/>
      <c r="G4" s="74"/>
    </row>
    <row r="5" spans="1:7" ht="12.75">
      <c r="A5" s="73" t="str">
        <f>Dados!B2</f>
        <v>PROCESSO ADMINISTRATIVO N° 1143/2021 de 27/04/2021</v>
      </c>
      <c r="B5" s="73"/>
      <c r="C5" s="73"/>
      <c r="D5" s="73"/>
      <c r="E5" s="73"/>
      <c r="F5" s="73"/>
      <c r="G5" s="73"/>
    </row>
    <row r="6" spans="1:7" ht="12.75">
      <c r="A6" s="57" t="str">
        <f>Dados!B7</f>
        <v>MENOR PREÇO</v>
      </c>
      <c r="B6" s="57"/>
      <c r="C6" s="71" t="s">
        <v>29</v>
      </c>
      <c r="D6" s="71"/>
      <c r="E6" s="72">
        <f>Dados!B8</f>
        <v>58230</v>
      </c>
      <c r="F6" s="72"/>
      <c r="G6" s="57"/>
    </row>
    <row r="7" spans="1:7" ht="2.25" customHeight="1">
      <c r="A7" s="6"/>
      <c r="B7" s="6"/>
      <c r="C7" s="6"/>
      <c r="D7" s="25"/>
      <c r="E7" s="15"/>
      <c r="F7" s="15"/>
      <c r="G7" s="11"/>
    </row>
    <row r="8" spans="1:12" s="8" customFormat="1" ht="12" customHeight="1">
      <c r="A8" s="16" t="s">
        <v>0</v>
      </c>
      <c r="B8" s="64"/>
      <c r="C8" s="64"/>
      <c r="D8" s="64"/>
      <c r="E8" s="64"/>
      <c r="F8" s="64"/>
      <c r="G8" s="64"/>
      <c r="H8" s="45"/>
      <c r="L8" s="38"/>
    </row>
    <row r="9" spans="1:13" s="8" customFormat="1" ht="12" customHeight="1">
      <c r="A9" s="16" t="s">
        <v>1</v>
      </c>
      <c r="B9" s="65"/>
      <c r="C9" s="65"/>
      <c r="D9" s="65"/>
      <c r="E9" s="65"/>
      <c r="F9" s="65"/>
      <c r="G9" s="65"/>
      <c r="H9" s="45"/>
      <c r="L9" s="38"/>
      <c r="M9" s="38"/>
    </row>
    <row r="10" spans="1:12" s="8" customFormat="1" ht="12" customHeight="1">
      <c r="A10" s="16" t="s">
        <v>2</v>
      </c>
      <c r="B10" s="62"/>
      <c r="C10" s="26" t="s">
        <v>8</v>
      </c>
      <c r="D10" s="70"/>
      <c r="E10" s="70"/>
      <c r="F10" s="70"/>
      <c r="G10" s="70"/>
      <c r="H10" s="45"/>
      <c r="L10" s="38"/>
    </row>
    <row r="11" spans="1:7" ht="4.5" customHeight="1">
      <c r="A11" s="3"/>
      <c r="B11" s="28"/>
      <c r="C11" s="28"/>
      <c r="D11" s="29"/>
      <c r="E11" s="55"/>
      <c r="F11" s="30"/>
      <c r="G11" s="31"/>
    </row>
    <row r="12" spans="1:12" s="8" customFormat="1" ht="22.5">
      <c r="A12" s="33" t="s">
        <v>3</v>
      </c>
      <c r="B12" s="33" t="s">
        <v>4</v>
      </c>
      <c r="C12" s="33" t="s">
        <v>5</v>
      </c>
      <c r="D12" s="33" t="s">
        <v>6</v>
      </c>
      <c r="E12" s="50" t="s">
        <v>25</v>
      </c>
      <c r="F12" s="50" t="s">
        <v>26</v>
      </c>
      <c r="G12" s="33" t="s">
        <v>7</v>
      </c>
      <c r="H12" s="45"/>
      <c r="L12" s="38"/>
    </row>
    <row r="13" spans="1:12" s="8" customFormat="1" ht="30.75" customHeight="1">
      <c r="A13" s="34">
        <v>1</v>
      </c>
      <c r="B13" s="32" t="s">
        <v>34</v>
      </c>
      <c r="C13" s="35" t="s">
        <v>35</v>
      </c>
      <c r="D13" s="53">
        <v>3000</v>
      </c>
      <c r="E13" s="56">
        <v>19.41</v>
      </c>
      <c r="F13" s="61"/>
      <c r="G13" s="36">
        <f>IF(F13="","",IF(ISTEXT(F13),"NC",F13*D13))</f>
      </c>
      <c r="H13" s="45"/>
      <c r="K13" s="7"/>
      <c r="L13" s="38"/>
    </row>
    <row r="14" spans="1:12" s="27" customFormat="1" ht="9">
      <c r="A14" s="37"/>
      <c r="E14" s="51"/>
      <c r="F14" s="66" t="s">
        <v>27</v>
      </c>
      <c r="G14" s="67"/>
      <c r="H14" s="46"/>
      <c r="L14" s="40"/>
    </row>
    <row r="15" spans="6:8" ht="14.25" customHeight="1">
      <c r="F15" s="68">
        <f>IF(SUM(G13:G13)=0,"",SUM(G13:G13))</f>
      </c>
      <c r="G15" s="69"/>
      <c r="H15" s="47"/>
    </row>
    <row r="16" spans="1:12" s="41" customFormat="1" ht="9">
      <c r="A16" s="63" t="str">
        <f>" - "&amp;Dados!B23</f>
        <v> - O Objeto da presente Licitação deverá ser recebido e/ou executado conforme especificação na íntegra do Termo de Referência (Anexo II).</v>
      </c>
      <c r="B16" s="63"/>
      <c r="C16" s="63"/>
      <c r="D16" s="63"/>
      <c r="E16" s="63"/>
      <c r="F16" s="63"/>
      <c r="G16" s="63"/>
      <c r="H16" s="48"/>
      <c r="L16" s="42"/>
    </row>
    <row r="17" spans="1:12" s="41" customFormat="1" ht="21" customHeight="1">
      <c r="A17" s="63" t="str">
        <f>" - "&amp;Dados!B24</f>
        <v> - A firma vencedora será a que apresentar a menor proposta global ao final do certame. A firma vencedora deverá proceder o serviço com acompanhamento de responsável técnico da Secretaria de Obras.</v>
      </c>
      <c r="B17" s="63"/>
      <c r="C17" s="63"/>
      <c r="D17" s="63"/>
      <c r="E17" s="63"/>
      <c r="F17" s="63"/>
      <c r="G17" s="63"/>
      <c r="H17" s="48"/>
      <c r="L17" s="42"/>
    </row>
    <row r="18" spans="1:12" s="41" customFormat="1" ht="27.75" customHeight="1">
      <c r="A18" s="63" t="str">
        <f>" - "&amp;Dados!B25</f>
        <v> - O pagamento do objeto de que trata o PREGÃO PRESENCIAL 119/2021, será efetuado até o 5º dia útil após a emissão das notas fiscais em parcelas mensais, sempre iguais e consecutivas, conforme as notas fiscais devidamente preenchidas e atestadas pela Prefeitura Municipal de Sumidouro;</v>
      </c>
      <c r="B18" s="63"/>
      <c r="C18" s="63"/>
      <c r="D18" s="63"/>
      <c r="E18" s="63"/>
      <c r="F18" s="63"/>
      <c r="G18" s="63"/>
      <c r="H18" s="48"/>
      <c r="L18" s="42"/>
    </row>
    <row r="19" spans="1:12" s="27" customFormat="1" ht="9">
      <c r="A19" s="63" t="str">
        <f>" - "&amp;Dados!B26</f>
        <v> - Proposta válida por 60 (sessenta) dias</v>
      </c>
      <c r="B19" s="63"/>
      <c r="C19" s="63"/>
      <c r="D19" s="63"/>
      <c r="E19" s="63"/>
      <c r="F19" s="63"/>
      <c r="G19" s="63"/>
      <c r="H19" s="46"/>
      <c r="L19" s="40"/>
    </row>
    <row r="20" ht="12.75">
      <c r="H20" s="49"/>
    </row>
    <row r="21" ht="12.75">
      <c r="H21" s="49"/>
    </row>
    <row r="22" ht="12.75">
      <c r="H22" s="49"/>
    </row>
    <row r="23" ht="12.75">
      <c r="H23" s="49"/>
    </row>
    <row r="24" ht="12.75">
      <c r="H24" s="49"/>
    </row>
    <row r="25" ht="12.75">
      <c r="H25" s="49"/>
    </row>
    <row r="26" spans="2:7" ht="12.75" customHeight="1">
      <c r="B26" s="1"/>
      <c r="D26" s="1"/>
      <c r="G26" s="1"/>
    </row>
    <row r="27" spans="2:7" ht="12.75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</sheetData>
  <sheetProtection password="CE28" sheet="1"/>
  <autoFilter ref="A11:G19"/>
  <mergeCells count="15">
    <mergeCell ref="C6:D6"/>
    <mergeCell ref="E6:F6"/>
    <mergeCell ref="A2:G2"/>
    <mergeCell ref="A3:G3"/>
    <mergeCell ref="A4:G4"/>
    <mergeCell ref="A5:G5"/>
    <mergeCell ref="A16:G16"/>
    <mergeCell ref="A17:G17"/>
    <mergeCell ref="A18:G18"/>
    <mergeCell ref="B8:G8"/>
    <mergeCell ref="A19:G19"/>
    <mergeCell ref="B9:G9"/>
    <mergeCell ref="F14:G14"/>
    <mergeCell ref="F15:G15"/>
    <mergeCell ref="D10:G10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5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1406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36</v>
      </c>
      <c r="E1" s="4"/>
      <c r="F1" s="4"/>
      <c r="G1" s="4"/>
    </row>
    <row r="2" spans="1:7" ht="12.75">
      <c r="A2" s="17" t="s">
        <v>10</v>
      </c>
      <c r="B2" s="5" t="s">
        <v>37</v>
      </c>
      <c r="E2" s="4"/>
      <c r="F2" s="4"/>
      <c r="G2" s="4"/>
    </row>
    <row r="3" spans="1:7" ht="12.75">
      <c r="A3" s="17" t="s">
        <v>11</v>
      </c>
      <c r="B3" s="5" t="s">
        <v>38</v>
      </c>
      <c r="C3" s="5"/>
      <c r="E3" s="4"/>
      <c r="F3" s="4"/>
      <c r="G3" s="4"/>
    </row>
    <row r="4" spans="1:7" ht="12.75">
      <c r="A4" s="17" t="s">
        <v>12</v>
      </c>
      <c r="B4" s="10" t="s">
        <v>49</v>
      </c>
      <c r="C4" s="5"/>
      <c r="E4" s="4"/>
      <c r="F4" s="4"/>
      <c r="G4" s="4"/>
    </row>
    <row r="5" spans="1:7" ht="12.75">
      <c r="A5" s="17" t="s">
        <v>13</v>
      </c>
      <c r="B5" s="10" t="s">
        <v>32</v>
      </c>
      <c r="C5" s="5"/>
      <c r="E5" s="4"/>
      <c r="F5" s="4"/>
      <c r="G5" s="4"/>
    </row>
    <row r="6" spans="1:7" ht="12.75">
      <c r="A6" s="17" t="s">
        <v>39</v>
      </c>
      <c r="B6" s="13" t="s">
        <v>33</v>
      </c>
      <c r="C6" s="5"/>
      <c r="E6" s="4"/>
      <c r="F6" s="4"/>
      <c r="G6" s="4"/>
    </row>
    <row r="7" spans="1:7" ht="12.75">
      <c r="A7" s="17" t="s">
        <v>14</v>
      </c>
      <c r="B7" s="5" t="s">
        <v>48</v>
      </c>
      <c r="C7" s="5"/>
      <c r="E7" s="4"/>
      <c r="F7" s="4"/>
      <c r="G7" s="4"/>
    </row>
    <row r="8" spans="1:7" ht="12.75">
      <c r="A8" s="23" t="s">
        <v>23</v>
      </c>
      <c r="B8" s="52">
        <v>58230</v>
      </c>
      <c r="C8" s="5"/>
      <c r="E8" s="4"/>
      <c r="F8" s="4"/>
      <c r="G8" s="4"/>
    </row>
    <row r="9" spans="1:7" ht="12.75">
      <c r="A9" s="59" t="s">
        <v>0</v>
      </c>
      <c r="E9" s="4"/>
      <c r="F9" s="4"/>
      <c r="G9" s="4"/>
    </row>
    <row r="10" spans="1:7" ht="12.75">
      <c r="A10" s="59" t="s">
        <v>2</v>
      </c>
      <c r="E10" s="4"/>
      <c r="F10" s="4"/>
      <c r="G10" s="4"/>
    </row>
    <row r="11" spans="1:7" ht="12.75">
      <c r="A11" s="59" t="s">
        <v>8</v>
      </c>
      <c r="E11" s="4"/>
      <c r="F11" s="4"/>
      <c r="G11" s="4"/>
    </row>
    <row r="12" spans="1:7" ht="12.75">
      <c r="A12" s="59" t="s">
        <v>20</v>
      </c>
      <c r="E12" s="4"/>
      <c r="F12" s="4"/>
      <c r="G12" s="4"/>
    </row>
    <row r="13" spans="1:7" ht="12.75">
      <c r="A13" s="59" t="s">
        <v>24</v>
      </c>
      <c r="E13" s="4"/>
      <c r="F13" s="4"/>
      <c r="G13" s="4"/>
    </row>
    <row r="14" spans="1:7" ht="12.75">
      <c r="A14" s="59" t="s">
        <v>40</v>
      </c>
      <c r="E14" s="4"/>
      <c r="F14" s="4"/>
      <c r="G14" s="4"/>
    </row>
    <row r="15" spans="1:7" ht="12.75">
      <c r="A15" s="59" t="s">
        <v>41</v>
      </c>
      <c r="E15" s="4"/>
      <c r="F15" s="4"/>
      <c r="G15" s="4"/>
    </row>
    <row r="16" spans="1:7" ht="12.75">
      <c r="A16" s="59" t="s">
        <v>42</v>
      </c>
      <c r="B16" s="22"/>
      <c r="E16" s="22"/>
      <c r="F16" s="4"/>
      <c r="G16" s="4"/>
    </row>
    <row r="17" spans="1:13" s="21" customFormat="1" ht="12.75">
      <c r="A17" s="20" t="s">
        <v>21</v>
      </c>
      <c r="B17" s="22" t="s">
        <v>31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256" s="21" customFormat="1" ht="12.75">
      <c r="A18" s="20" t="s">
        <v>22</v>
      </c>
      <c r="B18" s="22" t="s">
        <v>43</v>
      </c>
      <c r="C18" s="54"/>
      <c r="D18" s="54"/>
      <c r="E18" s="54"/>
      <c r="F18" s="54"/>
      <c r="G18" s="54"/>
      <c r="H18" s="22"/>
      <c r="I18" s="22"/>
      <c r="J18" s="22"/>
      <c r="K18" s="22"/>
      <c r="L18" s="22"/>
      <c r="M18" s="22"/>
      <c r="IV18" s="22"/>
    </row>
    <row r="19" spans="2:7" ht="12.75">
      <c r="B19" s="22"/>
      <c r="E19" s="4"/>
      <c r="F19" s="22"/>
      <c r="G19" s="22"/>
    </row>
    <row r="20" spans="2:7" ht="12.75">
      <c r="B20" s="22"/>
      <c r="E20" s="58"/>
      <c r="F20" s="22"/>
      <c r="G20" s="22"/>
    </row>
    <row r="21" spans="5:7" ht="12.75">
      <c r="E21" s="58"/>
      <c r="F21" s="58"/>
      <c r="G21" s="58"/>
    </row>
    <row r="22" spans="5:7" ht="12.75">
      <c r="E22" s="58"/>
      <c r="F22" s="58"/>
      <c r="G22" s="58"/>
    </row>
    <row r="23" spans="1:7" ht="38.25">
      <c r="A23" s="18" t="s">
        <v>15</v>
      </c>
      <c r="B23" s="19" t="s">
        <v>45</v>
      </c>
      <c r="E23" s="4"/>
      <c r="F23" s="4"/>
      <c r="G23" s="58"/>
    </row>
    <row r="24" spans="1:7" ht="51">
      <c r="A24" s="18" t="s">
        <v>16</v>
      </c>
      <c r="B24" s="19" t="s">
        <v>46</v>
      </c>
      <c r="E24" s="4"/>
      <c r="F24" s="4"/>
      <c r="G24" s="58"/>
    </row>
    <row r="25" spans="1:7" ht="76.5">
      <c r="A25" s="18" t="s">
        <v>17</v>
      </c>
      <c r="B25" s="19" t="s">
        <v>44</v>
      </c>
      <c r="C25" s="9"/>
      <c r="E25" s="4"/>
      <c r="F25" s="4"/>
      <c r="G25" s="58"/>
    </row>
    <row r="26" spans="1:7" ht="25.5">
      <c r="A26" s="18" t="s">
        <v>18</v>
      </c>
      <c r="B26" s="19" t="s">
        <v>28</v>
      </c>
      <c r="E26" s="4"/>
      <c r="F26" s="4"/>
      <c r="G26" s="4"/>
    </row>
    <row r="27" spans="1:2" ht="12.75">
      <c r="A27" s="18" t="s">
        <v>30</v>
      </c>
      <c r="B27" s="60" t="s">
        <v>47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2021-10-08T18:37:05Z</cp:lastPrinted>
  <dcterms:created xsi:type="dcterms:W3CDTF">2006-04-18T17:38:46Z</dcterms:created>
  <dcterms:modified xsi:type="dcterms:W3CDTF">2021-10-15T19:25:01Z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