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<sst xmlns="http://schemas.openxmlformats.org/spreadsheetml/2006/main" count="52" uniqueCount="48">
  <si>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</si>
  <si>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</si>
  <si>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</si>
  <si>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</si>
  <si>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</si>
  <si>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</si>
  <si>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</si>
  <si>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</si>
  <si>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</si>
  <si>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</si>
  <si>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</si>
  <si>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</si>
  <si>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</si>
  <si>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</si>
  <si>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</si>
  <si>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</si>
  <si>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</si>
  <si>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</si>
  <si>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</si>
  <si>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</si>
  <si>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</si>
  <si>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</si>
  <si>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</si>
  <si>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</si>
  <si>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</si>
  <si>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</si>
  <si>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</si>
  <si>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</si>
  <si>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</si>
  <si>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</si>
  <si>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</si>
  <si>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O não cumprimento do disposto acarretará a anulação do empenho bem como a aplicação das penalidades previstas no edital e a convocação do fornecedor subseqüente considerando a ordem de classificação do certame.</t>
  </si>
  <si>
    <t>ITEM</t>
  </si>
  <si>
    <t>Homologação: __/__/2019</t>
  </si>
  <si>
    <t>Previsão Publicação: __/__/2019</t>
  </si>
  <si>
    <t>MENOR PREÇO GLOBAL</t>
  </si>
  <si>
    <t>Prazo do Contrato: Entrega Imediata.</t>
  </si>
  <si>
    <t>HORA</t>
  </si>
  <si>
    <t>PREGÃO PRESENCIAL Nº 136/2019</t>
  </si>
  <si>
    <t>PROCESSO ADMINISTRATIVO N° 3013/2019 de 27/08/2019</t>
  </si>
  <si>
    <t>CONTRATAÇÃO DE MÃO DE OBRA PARA SERVIÇO DE ALVENARIA</t>
  </si>
  <si>
    <t>Nº 1501.0412900132.034.3390.39.00-04 – SFAZ</t>
  </si>
  <si>
    <t>Sec. Fazenda</t>
  </si>
  <si>
    <t>O pagamento do objeto de que trata o PREGÃO PRESENCIAL 136/2019, e consequente contrato serão efetuados pela Tesouraria da Prefeitura Municipal de Sumidouro;</t>
  </si>
  <si>
    <t>A firma contratada deverá disponibilizar para a execução dos serviços um total de 02 (dois) servidores, com carga de trabalho de 06 (seis) horas por dia. 
A firma contratada deverá ser responsável por eventuais despesas de alimentação e hospedagem dos servidores que prestarão os serviços.
A firma contratada deverá ferramentas de trabalho aos servidores contratados.
A firma contratada deverá ser responsável por eventuais despesas de alimentação e hospedagem dos servidores que prestarão os serviços.
O prazo para execução dos serviços será de 45 dias trabalhados.</t>
  </si>
  <si>
    <t xml:space="preserve">AJUDANTE DE OPERAÇÃO EM GERAL
01 SERVENTE – 45 DIAS  (ITEM 248) </t>
  </si>
  <si>
    <t xml:space="preserve">PEDREIRO (MENSALISTA)
01 PEDREIRO – 45 DIAS (ITEM 41065) </t>
  </si>
  <si>
    <t>Abertura das Propostas: 31/10/2019, às 10:00hs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</si>
</sst>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8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666750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4478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1"/>
  <sheetViews>
    <sheetView tabSelected="1" zoomScale="115" zoomScaleNormal="115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0" t="s">
        <v>18</v>
      </c>
      <c r="B2" s="70"/>
      <c r="C2" s="70"/>
      <c r="D2" s="70"/>
      <c r="E2" s="70"/>
      <c r="F2" s="70"/>
      <c r="G2" s="70"/>
    </row>
    <row r="3" spans="1:7" ht="12.75">
      <c r="A3" s="70" t="str">
        <f>UPPER(Dados!B1&amp;"  -  "&amp;Dados!B4)</f>
        <v>PREGÃO PRESENCIAL Nº 136/2019  -  ABERTURA DAS PROPOSTAS: 31/10/2019, ÀS 10:00HS</v>
      </c>
      <c r="B3" s="70"/>
      <c r="C3" s="70"/>
      <c r="D3" s="70"/>
      <c r="E3" s="70"/>
      <c r="F3" s="70"/>
      <c r="G3" s="70"/>
    </row>
    <row r="4" spans="1:7" ht="112.5">
      <c r="A4" s="74" t="str">
        <f>Dados!B3</f>
        <v>CONTRATAÇÃO DE MÃO DE OBRA PARA SERVIÇO DE ALVENARIA</v>
      </c>
      <c r="B4" s="74"/>
      <c r="C4" s="74"/>
      <c r="D4" s="74"/>
      <c r="E4" s="74"/>
      <c r="F4" s="74"/>
      <c r="G4" s="74"/>
    </row>
    <row r="5" spans="1:7" ht="12.75">
      <c r="A5" s="70" t="str">
        <f>Dados!B2</f>
        <v>PROCESSO ADMINISTRATIVO N° 3013/2019 de 27/08/2019</v>
      </c>
      <c r="B5" s="70"/>
      <c r="C5" s="70"/>
      <c r="D5" s="70"/>
      <c r="E5" s="70"/>
      <c r="F5" s="70"/>
      <c r="G5" s="70"/>
    </row>
    <row r="6" spans="1:7" ht="12.75">
      <c r="A6" s="63" t="str">
        <f>Dados!B7</f>
        <v>MENOR PREÇO GLOBAL</v>
      </c>
      <c r="B6" s="63"/>
      <c r="C6" s="81" t="s">
        <v>28</v>
      </c>
      <c r="D6" s="81"/>
      <c r="E6" s="82">
        <f>Dados!B8</f>
        <v>7956.9</v>
      </c>
      <c r="F6" s="82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2"/>
      <c r="C8" s="72"/>
      <c r="D8" s="72"/>
      <c r="E8" s="72"/>
      <c r="F8" s="72"/>
      <c r="G8" s="72"/>
      <c r="H8" s="50"/>
      <c r="L8" s="43"/>
    </row>
    <row r="9" spans="1:13" s="8" customFormat="1" ht="12" customHeight="1">
      <c r="A9" s="17" t="s">
        <v>1</v>
      </c>
      <c r="B9" s="73"/>
      <c r="C9" s="73"/>
      <c r="D9" s="73"/>
      <c r="E9" s="73"/>
      <c r="F9" s="73"/>
      <c r="G9" s="73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79"/>
      <c r="E10" s="80"/>
      <c r="F10" s="80"/>
      <c r="G10" s="80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32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22.5">
      <c r="A13" s="38">
        <v>1</v>
      </c>
      <c r="B13" s="36" t="s">
        <v>45</v>
      </c>
      <c r="C13" s="39" t="s">
        <v>37</v>
      </c>
      <c r="D13" s="59">
        <v>270</v>
      </c>
      <c r="E13" s="62">
        <v>12.35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46</v>
      </c>
      <c r="C14" s="39" t="s">
        <v>37</v>
      </c>
      <c r="D14" s="59">
        <v>270</v>
      </c>
      <c r="E14" s="62">
        <v>17.12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75" t="s">
        <v>26</v>
      </c>
      <c r="G15" s="76"/>
      <c r="H15" s="51"/>
      <c r="L15" s="45"/>
    </row>
    <row r="16" spans="6:8" ht="14.25" customHeight="1">
      <c r="F16" s="77">
        <f>IF(SUM(G13:G14)=0,"",SUM(G13:G14))</f>
      </c>
      <c r="G16" s="78"/>
      <c r="H16" s="52"/>
    </row>
    <row r="17" spans="1:12" s="46" customFormat="1" ht="57.75" customHeight="1">
      <c r="A17" s="71" t="str">
        <f>Dados!B21</f>
        <v>A firma contratada deverá disponibilizar para a execução dos serviços um total de 02 (dois) servidores, com carga de trabalho de 06 (seis) horas por dia. 
A firma contratada deverá ser responsável por eventuais despesas de alimentação e hospedagem dos servidores que prestarão os serviços.
A firma contratada deverá ferramentas de trabalho aos servidores contratados.
A firma contratada deverá ser responsável por eventuais despesas de alimentação e hospedagem dos servidores que prestarão os serviços.
O prazo para execução dos serviços será de 45 dias trabalhados.</v>
      </c>
      <c r="B17" s="71"/>
      <c r="C17" s="71"/>
      <c r="D17" s="71"/>
      <c r="E17" s="71"/>
      <c r="F17" s="71"/>
      <c r="G17" s="71"/>
      <c r="H17" s="53"/>
      <c r="L17" s="47"/>
    </row>
    <row r="18" spans="1:12" s="46" customFormat="1" ht="22.5" customHeight="1">
      <c r="A18" s="71" t="str">
        <f>" - "&amp;Dados!B22</f>
        <v> - O não cumprimento do disposto acarretará a anulação do empenho bem como a aplicação das penalidades previstas no edital e a convocação do fornecedor subseqüente considerando a ordem de classificação do certame.</v>
      </c>
      <c r="B18" s="71"/>
      <c r="C18" s="71"/>
      <c r="D18" s="71"/>
      <c r="E18" s="71"/>
      <c r="F18" s="71"/>
      <c r="G18" s="71"/>
      <c r="H18" s="53"/>
      <c r="L18" s="47"/>
    </row>
    <row r="19" spans="1:12" s="46" customFormat="1" ht="22.5" customHeight="1">
      <c r="A19" s="71" t="str">
        <f>" - "&amp;Dados!B23</f>
        <v> - O pagamento do objeto de que trata o PREGÃO PRESENCIAL 136/2019, e consequente contrato serão efetuados pela Tesouraria da Prefeitura Municipal de Sumidouro;</v>
      </c>
      <c r="B19" s="71"/>
      <c r="C19" s="71"/>
      <c r="D19" s="71"/>
      <c r="E19" s="71"/>
      <c r="F19" s="71"/>
      <c r="G19" s="71"/>
      <c r="H19" s="53"/>
      <c r="L19" s="47"/>
    </row>
    <row r="20" spans="1:12" s="31" customFormat="1" ht="9">
      <c r="A20" s="71" t="str">
        <f>" - "&amp;Dados!B24</f>
        <v> - Proposta válida por 60 (sessenta) dias</v>
      </c>
      <c r="B20" s="71"/>
      <c r="C20" s="71"/>
      <c r="D20" s="71"/>
      <c r="E20" s="71"/>
      <c r="F20" s="71"/>
      <c r="G20" s="71"/>
      <c r="H20" s="51"/>
      <c r="L20" s="45"/>
    </row>
    <row r="21" ht="12.75">
      <c r="H21" s="54"/>
    </row>
  </sheetData>
  <sheetProtection/>
  <autoFilter ref="A11:G20"/>
  <mergeCells count="15"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  <mergeCell ref="A2:G2"/>
    <mergeCell ref="A17:G17"/>
    <mergeCell ref="A18:G18"/>
    <mergeCell ref="A19:G19"/>
    <mergeCell ref="B8:G8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D13:D14">
    <cfRule type="expression" priority="12" dxfId="5" stopIfTrue="1">
      <formula>$A13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38</v>
      </c>
      <c r="E1" s="4"/>
      <c r="F1" s="4"/>
      <c r="G1" s="4"/>
    </row>
    <row r="2" spans="1:7" ht="12.75">
      <c r="A2" s="18" t="s">
        <v>9</v>
      </c>
      <c r="B2" t="s">
        <v>39</v>
      </c>
      <c r="E2" s="4"/>
      <c r="F2" s="4"/>
      <c r="G2" s="4"/>
    </row>
    <row r="3" spans="1:7" ht="12.75">
      <c r="A3" s="18" t="s">
        <v>10</v>
      </c>
      <c r="B3" s="5" t="s">
        <v>40</v>
      </c>
      <c r="C3" s="5"/>
      <c r="E3" s="4"/>
      <c r="F3" s="4"/>
      <c r="G3" s="4"/>
    </row>
    <row r="4" spans="1:7" ht="12.75">
      <c r="A4" s="18" t="s">
        <v>11</v>
      </c>
      <c r="B4" s="11" t="s">
        <v>47</v>
      </c>
      <c r="C4" s="5"/>
      <c r="E4" s="4"/>
      <c r="F4" s="4"/>
      <c r="G4" s="4"/>
    </row>
    <row r="5" spans="1:7" ht="12.75">
      <c r="A5" s="18" t="s">
        <v>12</v>
      </c>
      <c r="B5" s="11" t="s">
        <v>33</v>
      </c>
      <c r="C5" s="5"/>
      <c r="E5" s="4"/>
      <c r="F5" s="4"/>
      <c r="G5" s="4"/>
    </row>
    <row r="6" spans="1:7" ht="12.75">
      <c r="A6" s="18" t="s">
        <v>29</v>
      </c>
      <c r="B6" s="14" t="s">
        <v>34</v>
      </c>
      <c r="C6" s="5"/>
      <c r="E6" s="4"/>
      <c r="F6" s="4"/>
      <c r="G6" s="4"/>
    </row>
    <row r="7" spans="1:7" ht="12.75">
      <c r="A7" s="18" t="s">
        <v>13</v>
      </c>
      <c r="B7" s="5" t="s">
        <v>35</v>
      </c>
      <c r="C7" s="5"/>
      <c r="E7" s="4"/>
      <c r="F7" s="4"/>
      <c r="G7" s="4"/>
    </row>
    <row r="8" spans="1:7" ht="12.75">
      <c r="A8" s="27" t="s">
        <v>22</v>
      </c>
      <c r="B8" s="58">
        <v>7956.9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42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5" t="s">
        <v>41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165.75">
      <c r="A21" s="22" t="s">
        <v>14</v>
      </c>
      <c r="B21" s="23" t="s">
        <v>44</v>
      </c>
      <c r="E21" s="4"/>
      <c r="F21" s="4"/>
      <c r="G21" s="64"/>
    </row>
    <row r="22" spans="1:7" ht="51">
      <c r="A22" s="22" t="s">
        <v>15</v>
      </c>
      <c r="B22" s="23" t="s">
        <v>31</v>
      </c>
      <c r="E22" s="4"/>
      <c r="F22" s="4"/>
      <c r="G22" s="64"/>
    </row>
    <row r="23" spans="1:7" ht="51">
      <c r="A23" s="22" t="s">
        <v>16</v>
      </c>
      <c r="B23" s="23" t="s">
        <v>43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12.75">
      <c r="A25" s="22" t="s">
        <v>30</v>
      </c>
      <c r="B25" s="69" t="s">
        <v>36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2019-10-17T14:57:25Z</cp:lastPrinted>
  <dcterms:created xsi:type="dcterms:W3CDTF">2006-04-18T17:38:46Z</dcterms:created>
  <dcterms:modified xsi:type="dcterms:W3CDTF">2019-10-18T16:22:50Z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