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Preços'!$A$11:$G$19</definedName>
    <definedName name="_GoBack" localSheetId="1">'Dados'!$B$21</definedName>
    <definedName name="_xlfn.BAHTTEXT" hidden="1">#NAME?</definedName>
    <definedName name="_xlnm.Print_Titles" localSheetId="0">'Quadro de Preços'!$1:$12</definedName>
  </definedNames>
  <calcPr fullCalcOnLoad="1"/>
</workbook>
</file>

<file path=xl/comments1.xml><?xml version="1.0" encoding="utf-8"?>
<comments xmlns="http://schemas.openxmlformats.org/spreadsheetml/2006/main">
  <authors>
    <author>Licitacao</author>
  </authors>
  <commentList>
    <comment ref="H1" authorId="0">
      <text>
        <r>
          <rPr>
            <b/>
            <sz val="8"/>
            <rFont val="Tahoma"/>
            <family val="0"/>
          </rPr>
          <t>Instruções:</t>
        </r>
        <r>
          <rPr>
            <sz val="8"/>
            <rFont val="Tahoma"/>
            <family val="0"/>
          </rPr>
          <t xml:space="preserve">
Este comentário não será impresso.
Deverão ser preenchidos todos os campos em amarelo, colocando "NC" nos itens não cotados. Os valores totais serão preenchidos automaticamente.
</t>
        </r>
      </text>
    </comment>
  </commentList>
</comments>
</file>

<file path=xl/sharedStrings.xml><?xml version="1.0" encoding="utf-8"?>
<sst xmlns="http://schemas.openxmlformats.org/spreadsheetml/2006/main" count="49" uniqueCount="45">
  <si>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</si>
  <si>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</si>
  <si>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</si>
  <si>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</si>
  <si>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</si>
  <si>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</si>
  <si>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</si>
  <si>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</si>
  <si>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</si>
  <si>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</si>
  <si>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</si>
  <si>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</si>
  <si>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</si>
  <si>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</si>
  <si>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</si>
  <si>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</si>
  <si>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</si>
  <si>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</si>
  <si>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</si>
  <si>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</si>
  <si>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</si>
  <si>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</si>
  <si>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</si>
  <si>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</si>
  <si>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</si>
  <si>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</si>
  <si>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</si>
  <si>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</si>
  <si>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</si>
  <si>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</si>
  <si>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</si>
  <si>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Publicação:</t>
  </si>
  <si>
    <t>Prazo:</t>
  </si>
  <si>
    <t>Homologação: __/__/2019</t>
  </si>
  <si>
    <t>Previsão Publicação: __/__/2019</t>
  </si>
  <si>
    <t>Sec. Saúde</t>
  </si>
  <si>
    <t>EVENTUAL AQUISIÇÃO DE APARELHOS CPAP</t>
  </si>
  <si>
    <t>PREGÃO PRESENCIAL Nº 137/2019</t>
  </si>
  <si>
    <t>PROCESSO ADMINISTRATIVO N° 3225/2019 de 18/09/2019</t>
  </si>
  <si>
    <t>O pagamento do objeto de que trata o PREGÃO PRESENCIAL 137/19 e consequente contrato serão efetuados pela Tesouraria da Secretaria Municipal de Saúde de Sumidouro;</t>
  </si>
  <si>
    <t>Prazo da Ata: A contar da assinatura com vigência por um período de 12 meses.</t>
  </si>
  <si>
    <t>O objeto do presente termo de referência será recebido de forma única de acordo com cada empenho recebido pela Secretaria com prazo não superior a 20 (vinte) dias úteis após recebimento da nota de empenho, conforme solicitação do responsável por fiscalizar este contrato. 
A firma deverá entregar cada equipamento calibrado individualmente para cada paciente, de acordo com a receita médica enviada pela secretaria.</t>
  </si>
  <si>
    <t>Os bens deverão ser entregues na Secretaria de Saúde do Município, na Rua Dez de Junho s/n, centro, no horário das 09h00min às 16h00min horas, ou outro local indicado pela administração pública. Sendo o frete, carga e descarga por conta do fornecedor até o local indicado.</t>
  </si>
  <si>
    <t>APARELHO CPAP CONTENDO: FONTE E CABO DE ENERGIA, MANUAL DO USUÁRIO, CARTÃO SD, TUBO FLEXÍVEL (TRAQUÉIA) PADRÃO 2M, 01 FILTRO DE PÓLEN REUTILIZÁVEL, 01 FILTRO ULTRAFINO DESCARTÁVEL, 01 MÁSCARA NASAL</t>
  </si>
  <si>
    <t>Abertura das Propostas: 05/12/2019, às 14:00hs</t>
  </si>
</sst>
</file>

<file path=xl/styles.xml><?xml version="1.0" encoding="utf-8"?>
<styleSheet xmlns="http://schemas.openxmlformats.org/spreadsheetml/2006/main">
  <numFmts count="6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9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53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>
      <alignment vertical="center" wrapText="1"/>
    </xf>
    <xf numFmtId="0" fontId="10" fillId="16" borderId="11" xfId="0" applyFont="1" applyFill="1" applyBorder="1" applyAlignment="1" applyProtection="1">
      <alignment horizontal="center" vertical="center" wrapText="1"/>
      <protection hidden="1"/>
    </xf>
    <xf numFmtId="190" fontId="9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214" fontId="10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left"/>
      <protection hidden="1" locked="0"/>
    </xf>
    <xf numFmtId="190" fontId="12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2" fillId="0" borderId="0" xfId="0" applyNumberFormat="1" applyFont="1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3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9" fillId="0" borderId="0" xfId="0" applyNumberFormat="1" applyFont="1" applyBorder="1" applyAlignment="1" applyProtection="1">
      <alignment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49" fontId="15" fillId="0" borderId="0" xfId="0" applyNumberFormat="1" applyFont="1" applyBorder="1" applyAlignment="1" applyProtection="1">
      <alignment vertical="center" wrapText="1"/>
      <protection hidden="1"/>
    </xf>
    <xf numFmtId="49" fontId="14" fillId="0" borderId="0" xfId="0" applyNumberFormat="1" applyFont="1" applyBorder="1" applyAlignment="1" applyProtection="1">
      <alignment horizontal="left" vertical="center" wrapText="1"/>
      <protection hidden="1"/>
    </xf>
    <xf numFmtId="49" fontId="16" fillId="0" borderId="0" xfId="0" applyNumberFormat="1" applyFont="1" applyBorder="1" applyAlignment="1" applyProtection="1">
      <alignment vertical="center" wrapText="1"/>
      <protection hidden="1"/>
    </xf>
    <xf numFmtId="214" fontId="10" fillId="16" borderId="11" xfId="0" applyNumberFormat="1" applyFont="1" applyFill="1" applyBorder="1" applyAlignment="1" applyProtection="1">
      <alignment horizontal="center" vertical="center" wrapText="1"/>
      <protection hidden="1"/>
    </xf>
    <xf numFmtId="214" fontId="12" fillId="0" borderId="0" xfId="0" applyNumberFormat="1" applyFont="1" applyBorder="1" applyAlignment="1" applyProtection="1">
      <alignment vertical="center" wrapText="1"/>
      <protection hidden="1"/>
    </xf>
    <xf numFmtId="214" fontId="10" fillId="0" borderId="11" xfId="0" applyNumberFormat="1" applyFont="1" applyBorder="1" applyAlignment="1">
      <alignment horizontal="center" vertical="center"/>
    </xf>
    <xf numFmtId="183" fontId="0" fillId="0" borderId="0" xfId="47" applyFont="1" applyFill="1" applyBorder="1" applyAlignment="1" applyProtection="1">
      <alignment horizontal="left"/>
      <protection/>
    </xf>
    <xf numFmtId="188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36" fillId="0" borderId="0" xfId="0" applyFont="1" applyAlignment="1">
      <alignment horizontal="justify"/>
    </xf>
    <xf numFmtId="3" fontId="12" fillId="0" borderId="0" xfId="0" applyNumberFormat="1" applyFont="1" applyBorder="1" applyAlignment="1" applyProtection="1">
      <alignment vertical="center" wrapTex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0" fillId="0" borderId="13" xfId="0" applyFont="1" applyBorder="1" applyAlignment="1" applyProtection="1">
      <alignment horizontal="left"/>
      <protection hidden="1" locked="0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214" fontId="11" fillId="24" borderId="14" xfId="0" applyNumberFormat="1" applyFont="1" applyFill="1" applyBorder="1" applyAlignment="1" applyProtection="1">
      <alignment horizontal="left" vertical="center" wrapText="1"/>
      <protection hidden="1"/>
    </xf>
    <xf numFmtId="214" fontId="11" fillId="24" borderId="15" xfId="0" applyNumberFormat="1" applyFont="1" applyFill="1" applyBorder="1" applyAlignment="1" applyProtection="1">
      <alignment horizontal="left" vertical="center" wrapText="1"/>
      <protection hidden="1"/>
    </xf>
    <xf numFmtId="176" fontId="3" fillId="24" borderId="16" xfId="53" applyNumberFormat="1" applyFont="1" applyFill="1" applyBorder="1" applyAlignment="1" applyProtection="1">
      <alignment horizontal="left" vertical="center" wrapText="1"/>
      <protection hidden="1"/>
    </xf>
    <xf numFmtId="176" fontId="3" fillId="24" borderId="17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8" xfId="0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83" fontId="10" fillId="0" borderId="0" xfId="47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left"/>
      <protection hidden="1"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800100</xdr:rowOff>
    </xdr:to>
    <xdr:grpSp>
      <xdr:nvGrpSpPr>
        <xdr:cNvPr id="3" name="Group 60"/>
        <xdr:cNvGrpSpPr>
          <a:grpSpLocks/>
        </xdr:cNvGrpSpPr>
      </xdr:nvGrpSpPr>
      <xdr:grpSpPr>
        <a:xfrm>
          <a:off x="5076825" y="285750"/>
          <a:ext cx="1790700" cy="1581150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30"/>
  <sheetViews>
    <sheetView tabSelected="1" zoomScale="115" zoomScaleNormal="115" zoomScaleSheetLayoutView="100" zoomScalePageLayoutView="0" workbookViewId="0" topLeftCell="A1">
      <selection activeCell="E13" sqref="E13"/>
    </sheetView>
  </sheetViews>
  <sheetFormatPr defaultColWidth="9.140625" defaultRowHeight="12.75"/>
  <cols>
    <col min="1" max="1" width="4.57421875" style="1" customWidth="1"/>
    <col min="2" max="2" width="53.00390625" style="2" customWidth="1"/>
    <col min="3" max="3" width="8.28125" style="1" customWidth="1"/>
    <col min="4" max="4" width="8.0039062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69" t="s">
        <v>19</v>
      </c>
      <c r="B2" s="69"/>
      <c r="C2" s="69"/>
      <c r="D2" s="69"/>
      <c r="E2" s="69"/>
      <c r="F2" s="69"/>
      <c r="G2" s="69"/>
    </row>
    <row r="3" spans="1:7" ht="12.75">
      <c r="A3" s="69" t="str">
        <f>UPPER(Dados!B1&amp;"  -  "&amp;Dados!B4)</f>
        <v>PREGÃO PRESENCIAL Nº 137/2019  -  ABERTURA DAS PROPOSTAS: 05/12/2019, ÀS 14:00HS</v>
      </c>
      <c r="B3" s="69"/>
      <c r="C3" s="69"/>
      <c r="D3" s="69"/>
      <c r="E3" s="69"/>
      <c r="F3" s="69"/>
      <c r="G3" s="69"/>
    </row>
    <row r="4" spans="1:7" ht="135">
      <c r="A4" s="70" t="str">
        <f>Dados!B3</f>
        <v>EVENTUAL AQUISIÇÃO DE APARELHOS CPAP</v>
      </c>
      <c r="B4" s="70"/>
      <c r="C4" s="70"/>
      <c r="D4" s="70"/>
      <c r="E4" s="70"/>
      <c r="F4" s="70"/>
      <c r="G4" s="70"/>
    </row>
    <row r="5" spans="1:7" ht="12.75">
      <c r="A5" s="69" t="str">
        <f>Dados!B2</f>
        <v>PROCESSO ADMINISTRATIVO N° 3225/2019 de 18/09/2019</v>
      </c>
      <c r="B5" s="69"/>
      <c r="C5" s="69"/>
      <c r="D5" s="69"/>
      <c r="E5" s="69"/>
      <c r="F5" s="69"/>
      <c r="G5" s="69"/>
    </row>
    <row r="6" spans="1:7" ht="12.75">
      <c r="A6" s="63" t="str">
        <f>Dados!B7</f>
        <v>MENOR PREÇO POR ITEM</v>
      </c>
      <c r="B6" s="63"/>
      <c r="C6" s="76" t="s">
        <v>29</v>
      </c>
      <c r="D6" s="76"/>
      <c r="E6" s="77">
        <f>Dados!B8</f>
        <v>57586.6</v>
      </c>
      <c r="F6" s="77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78"/>
      <c r="C8" s="78"/>
      <c r="D8" s="78"/>
      <c r="E8" s="78"/>
      <c r="F8" s="78"/>
      <c r="G8" s="78"/>
      <c r="H8" s="50"/>
      <c r="L8" s="43"/>
    </row>
    <row r="9" spans="1:13" s="8" customFormat="1" ht="12" customHeight="1">
      <c r="A9" s="17" t="s">
        <v>1</v>
      </c>
      <c r="B9" s="68"/>
      <c r="C9" s="68"/>
      <c r="D9" s="68"/>
      <c r="E9" s="68"/>
      <c r="F9" s="68"/>
      <c r="G9" s="68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8</v>
      </c>
      <c r="D10" s="75"/>
      <c r="E10" s="75"/>
      <c r="F10" s="75"/>
      <c r="G10" s="75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</v>
      </c>
      <c r="B12" s="37" t="s">
        <v>4</v>
      </c>
      <c r="C12" s="37" t="s">
        <v>5</v>
      </c>
      <c r="D12" s="37" t="s">
        <v>6</v>
      </c>
      <c r="E12" s="55" t="s">
        <v>25</v>
      </c>
      <c r="F12" s="55" t="s">
        <v>26</v>
      </c>
      <c r="G12" s="37" t="s">
        <v>7</v>
      </c>
      <c r="H12" s="50"/>
      <c r="L12" s="43"/>
    </row>
    <row r="13" spans="1:12" s="8" customFormat="1" ht="45">
      <c r="A13" s="38">
        <v>1</v>
      </c>
      <c r="B13" s="36" t="s">
        <v>43</v>
      </c>
      <c r="C13" s="39" t="s">
        <v>5</v>
      </c>
      <c r="D13" s="59">
        <v>20</v>
      </c>
      <c r="E13" s="62">
        <v>2879.33</v>
      </c>
      <c r="F13" s="57"/>
      <c r="G13" s="40">
        <f>IF(F13="","",IF(ISTEXT(F13),"NC",F13*D13))</f>
      </c>
      <c r="H13" s="50"/>
      <c r="K13" s="7"/>
      <c r="L13" s="43"/>
    </row>
    <row r="14" spans="1:12" s="31" customFormat="1" ht="9">
      <c r="A14" s="42"/>
      <c r="D14" s="66"/>
      <c r="E14" s="56"/>
      <c r="F14" s="71" t="s">
        <v>27</v>
      </c>
      <c r="G14" s="72"/>
      <c r="H14" s="51"/>
      <c r="L14" s="45"/>
    </row>
    <row r="15" spans="6:8" ht="14.25" customHeight="1">
      <c r="F15" s="73">
        <f>IF(SUM(G13:G13)=0,"",SUM(G13:G13))</f>
      </c>
      <c r="G15" s="74"/>
      <c r="H15" s="52"/>
    </row>
    <row r="16" spans="1:12" s="46" customFormat="1" ht="36.75" customHeight="1">
      <c r="A16" s="67" t="str">
        <f>" - "&amp;Dados!B21</f>
        <v> - O objeto do presente termo de referência será recebido de forma única de acordo com cada empenho recebido pela Secretaria com prazo não superior a 20 (vinte) dias úteis após recebimento da nota de empenho, conforme solicitação do responsável por fiscalizar este contrato. 
A firma deverá entregar cada equipamento calibrado individualmente para cada paciente, de acordo com a receita médica enviada pela secretaria.</v>
      </c>
      <c r="B16" s="67"/>
      <c r="C16" s="67"/>
      <c r="D16" s="67"/>
      <c r="E16" s="67"/>
      <c r="F16" s="67"/>
      <c r="G16" s="67"/>
      <c r="H16" s="53"/>
      <c r="L16" s="47"/>
    </row>
    <row r="17" spans="1:12" s="46" customFormat="1" ht="20.25" customHeight="1">
      <c r="A17" s="67" t="str">
        <f>" - "&amp;Dados!B22</f>
        <v> - Os bens deverão ser entregues na Secretaria de Saúde do Município, na Rua Dez de Junho s/n, centro, no horário das 09h00min às 16h00min horas, ou outro local indicado pela administração pública. Sendo o frete, carga e descarga por conta do fornecedor até o local indicado.</v>
      </c>
      <c r="B17" s="67"/>
      <c r="C17" s="67"/>
      <c r="D17" s="67"/>
      <c r="E17" s="67"/>
      <c r="F17" s="67"/>
      <c r="G17" s="67"/>
      <c r="H17" s="53"/>
      <c r="L17" s="47"/>
    </row>
    <row r="18" spans="1:12" s="46" customFormat="1" ht="24" customHeight="1">
      <c r="A18" s="67" t="str">
        <f>" - "&amp;Dados!B23</f>
        <v> - O pagamento do objeto de que trata o PREGÃO PRESENCIAL 137/19 e consequente contrato serão efetuados pela Tesouraria da Secretaria Municipal de Saúde de Sumidouro;</v>
      </c>
      <c r="B18" s="67"/>
      <c r="C18" s="67"/>
      <c r="D18" s="67"/>
      <c r="E18" s="67"/>
      <c r="F18" s="67"/>
      <c r="G18" s="67"/>
      <c r="H18" s="53"/>
      <c r="L18" s="47"/>
    </row>
    <row r="19" spans="1:12" s="31" customFormat="1" ht="9">
      <c r="A19" s="67" t="str">
        <f>" - "&amp;Dados!B24</f>
        <v> - Proposta válida por 60 (sessenta) dias</v>
      </c>
      <c r="B19" s="67"/>
      <c r="C19" s="67"/>
      <c r="D19" s="67"/>
      <c r="E19" s="67"/>
      <c r="F19" s="67"/>
      <c r="G19" s="67"/>
      <c r="H19" s="51"/>
      <c r="L19" s="45"/>
    </row>
    <row r="20" ht="12.75">
      <c r="H20" s="54"/>
    </row>
    <row r="21" ht="12.75">
      <c r="H21" s="54"/>
    </row>
    <row r="22" ht="12.75">
      <c r="H22" s="54"/>
    </row>
    <row r="23" ht="12.75">
      <c r="H23" s="54"/>
    </row>
    <row r="24" ht="12.75">
      <c r="H24" s="54"/>
    </row>
    <row r="25" ht="12.75">
      <c r="H25" s="54"/>
    </row>
    <row r="26" spans="2:7" ht="12.75" customHeight="1">
      <c r="B26" s="1"/>
      <c r="D26" s="1"/>
      <c r="G26" s="1"/>
    </row>
    <row r="27" spans="2:7" ht="12.75">
      <c r="B27" s="1"/>
      <c r="D27" s="1"/>
      <c r="G27" s="1"/>
    </row>
    <row r="28" spans="2:7" ht="12.75">
      <c r="B28" s="1"/>
      <c r="D28" s="1"/>
      <c r="G28" s="1"/>
    </row>
    <row r="29" spans="2:7" ht="12.75">
      <c r="B29" s="1"/>
      <c r="D29" s="1"/>
      <c r="G29" s="1"/>
    </row>
    <row r="30" spans="2:7" ht="12.75">
      <c r="B30" s="1"/>
      <c r="D30" s="1"/>
      <c r="G30" s="1"/>
    </row>
  </sheetData>
  <sheetProtection/>
  <autoFilter ref="A11:G19"/>
  <mergeCells count="15">
    <mergeCell ref="A2:G2"/>
    <mergeCell ref="A16:G16"/>
    <mergeCell ref="A17:G17"/>
    <mergeCell ref="A18:G18"/>
    <mergeCell ref="B8:G8"/>
    <mergeCell ref="A19:G19"/>
    <mergeCell ref="B9:G9"/>
    <mergeCell ref="A3:G3"/>
    <mergeCell ref="A4:G4"/>
    <mergeCell ref="A5:G5"/>
    <mergeCell ref="F14:G14"/>
    <mergeCell ref="F15:G15"/>
    <mergeCell ref="D10:G10"/>
    <mergeCell ref="C6:D6"/>
    <mergeCell ref="E6:F6"/>
  </mergeCells>
  <conditionalFormatting sqref="F14">
    <cfRule type="expression" priority="1" dxfId="12" stopIfTrue="1">
      <formula>IF($J14="Empate",IF(H14=1,TRUE(),FALSE()),FALSE())</formula>
    </cfRule>
    <cfRule type="expression" priority="2" dxfId="13" stopIfTrue="1">
      <formula>IF(H14="&gt;",FALSE(),IF(H14&gt;0,TRUE(),FALSE()))</formula>
    </cfRule>
    <cfRule type="expression" priority="3" dxfId="0" stopIfTrue="1">
      <formula>IF(H14="&gt;",TRUE(),FALSE())</formula>
    </cfRule>
  </conditionalFormatting>
  <conditionalFormatting sqref="F15">
    <cfRule type="expression" priority="4" dxfId="9" stopIfTrue="1">
      <formula>IF($J14="OK",IF(H14=1,TRUE(),FALSE()),FALSE())</formula>
    </cfRule>
    <cfRule type="expression" priority="5" dxfId="14" stopIfTrue="1">
      <formula>IF($J14="Empate",IF(H14=1,TRUE(),FALSE()),FALSE())</formula>
    </cfRule>
    <cfRule type="expression" priority="6" dxfId="7" stopIfTrue="1">
      <formula>IF($J14="Empate",IF(H14=2,TRUE(),FALSE()),FALSE())</formula>
    </cfRule>
  </conditionalFormatting>
  <conditionalFormatting sqref="F13">
    <cfRule type="cellIs" priority="11" dxfId="6" operator="equal" stopIfTrue="1">
      <formula>""</formula>
    </cfRule>
  </conditionalFormatting>
  <conditionalFormatting sqref="D13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horizontalDpi="600" verticalDpi="600" orientation="portrait" paperSize="9" scale="90" r:id="rId4"/>
  <headerFooter alignWithMargins="0">
    <oddHeader>&amp;R&amp;"Arial,Negrito"&amp;6Página &amp;P de &amp;N.</oddHeader>
    <oddFooter>&amp;C
____________________________________
Assinatura e Carimbo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8" width="19.00390625" style="0" customWidth="1"/>
    <col min="9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9</v>
      </c>
      <c r="B1" s="9" t="s">
        <v>37</v>
      </c>
      <c r="E1" s="4"/>
      <c r="F1" s="4"/>
      <c r="G1" s="4"/>
    </row>
    <row r="2" spans="1:7" ht="12.75">
      <c r="A2" s="18" t="s">
        <v>10</v>
      </c>
      <c r="B2" t="s">
        <v>38</v>
      </c>
      <c r="E2" s="4"/>
      <c r="F2" s="4"/>
      <c r="G2" s="4"/>
    </row>
    <row r="3" spans="1:7" ht="12.75">
      <c r="A3" s="18" t="s">
        <v>11</v>
      </c>
      <c r="B3" s="5" t="s">
        <v>36</v>
      </c>
      <c r="C3" s="5"/>
      <c r="E3" s="4"/>
      <c r="F3" s="4"/>
      <c r="G3" s="4"/>
    </row>
    <row r="4" spans="1:7" ht="12.75">
      <c r="A4" s="18" t="s">
        <v>12</v>
      </c>
      <c r="B4" s="11" t="s">
        <v>44</v>
      </c>
      <c r="C4" s="5"/>
      <c r="E4" s="4"/>
      <c r="F4" s="4"/>
      <c r="G4" s="4"/>
    </row>
    <row r="5" spans="1:7" ht="12.75">
      <c r="A5" s="18" t="s">
        <v>13</v>
      </c>
      <c r="B5" s="11" t="s">
        <v>33</v>
      </c>
      <c r="C5" s="5"/>
      <c r="E5" s="4"/>
      <c r="F5" s="4"/>
      <c r="G5" s="4"/>
    </row>
    <row r="6" spans="1:7" ht="12.75">
      <c r="A6" s="18" t="s">
        <v>31</v>
      </c>
      <c r="B6" s="14" t="s">
        <v>34</v>
      </c>
      <c r="C6" s="5"/>
      <c r="E6" s="4"/>
      <c r="F6" s="4"/>
      <c r="G6" s="4"/>
    </row>
    <row r="7" spans="1:7" ht="12.75">
      <c r="A7" s="18" t="s">
        <v>14</v>
      </c>
      <c r="B7" s="5" t="s">
        <v>30</v>
      </c>
      <c r="C7" s="5"/>
      <c r="E7" s="4"/>
      <c r="F7" s="4"/>
      <c r="G7" s="4"/>
    </row>
    <row r="8" spans="1:7" ht="12.75">
      <c r="A8" s="27" t="s">
        <v>23</v>
      </c>
      <c r="B8" s="58">
        <v>57586.6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8</v>
      </c>
      <c r="E11" s="4"/>
      <c r="F11" s="4"/>
      <c r="G11" s="4"/>
    </row>
    <row r="12" spans="1:7" ht="12.75">
      <c r="A12" s="20" t="s">
        <v>20</v>
      </c>
      <c r="E12" s="4"/>
      <c r="F12" s="4"/>
      <c r="G12" s="4"/>
    </row>
    <row r="13" spans="1:7" ht="12.75">
      <c r="A13" s="20" t="s">
        <v>24</v>
      </c>
      <c r="E13" s="4"/>
      <c r="F13" s="4"/>
      <c r="G13" s="4"/>
    </row>
    <row r="14" spans="1:7" ht="12.75">
      <c r="A14" s="4"/>
      <c r="B14" s="26"/>
      <c r="C14" s="26"/>
      <c r="E14" s="26"/>
      <c r="F14" s="4"/>
      <c r="G14" s="4"/>
    </row>
    <row r="15" spans="1:13" s="25" customFormat="1" ht="12.75">
      <c r="A15" s="24" t="s">
        <v>21</v>
      </c>
      <c r="B15" s="26" t="s">
        <v>35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12.75">
      <c r="A16" s="24" t="s">
        <v>22</v>
      </c>
      <c r="B16" s="26"/>
      <c r="C16" s="26"/>
      <c r="D16" s="26"/>
      <c r="E16" s="26"/>
      <c r="F16" s="60"/>
      <c r="G16" s="60"/>
      <c r="H16" s="60"/>
      <c r="I16" s="26"/>
      <c r="J16" s="26"/>
      <c r="K16" s="26"/>
      <c r="L16" s="26"/>
      <c r="M16" s="26"/>
      <c r="IV16" s="26"/>
    </row>
    <row r="17" spans="2:7" ht="12.75">
      <c r="B17" s="26"/>
      <c r="E17" s="65"/>
      <c r="F17" s="26"/>
      <c r="G17" s="26"/>
    </row>
    <row r="18" spans="2:7" ht="12.75">
      <c r="B18" s="26"/>
      <c r="E18" s="65"/>
      <c r="F18" s="26"/>
      <c r="G18" s="26"/>
    </row>
    <row r="19" spans="5:7" ht="12.75">
      <c r="E19" s="65"/>
      <c r="F19" s="65"/>
      <c r="G19" s="4"/>
    </row>
    <row r="20" spans="5:7" ht="12.75">
      <c r="E20" s="65"/>
      <c r="F20" s="65"/>
      <c r="G20" s="4"/>
    </row>
    <row r="21" spans="1:8" ht="102">
      <c r="A21" s="22" t="s">
        <v>15</v>
      </c>
      <c r="B21" s="23" t="s">
        <v>41</v>
      </c>
      <c r="E21" s="4"/>
      <c r="F21" s="65"/>
      <c r="G21" s="4"/>
      <c r="H21" s="65"/>
    </row>
    <row r="22" spans="1:8" ht="63.75">
      <c r="A22" s="22" t="s">
        <v>16</v>
      </c>
      <c r="B22" s="23" t="s">
        <v>42</v>
      </c>
      <c r="E22" s="4"/>
      <c r="F22" s="65"/>
      <c r="G22" s="4"/>
      <c r="H22" s="65"/>
    </row>
    <row r="23" spans="1:8" ht="51">
      <c r="A23" s="22" t="s">
        <v>17</v>
      </c>
      <c r="B23" s="23" t="s">
        <v>39</v>
      </c>
      <c r="C23" s="10"/>
      <c r="E23" s="4"/>
      <c r="F23" s="4"/>
      <c r="G23" s="4"/>
      <c r="H23" s="65"/>
    </row>
    <row r="24" spans="1:7" ht="25.5">
      <c r="A24" s="22" t="s">
        <v>18</v>
      </c>
      <c r="B24" s="23" t="s">
        <v>28</v>
      </c>
      <c r="E24" s="4"/>
      <c r="F24" s="4"/>
      <c r="G24" s="4"/>
    </row>
    <row r="25" spans="1:2" ht="25.5">
      <c r="A25" s="22" t="s">
        <v>32</v>
      </c>
      <c r="B25" s="64" t="s">
        <v>40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2019-10-18T14:08:41Z</cp:lastPrinted>
  <dcterms:created xsi:type="dcterms:W3CDTF">2006-04-18T17:38:46Z</dcterms:created>
  <dcterms:modified xsi:type="dcterms:W3CDTF">2019-11-11T14:52:17Z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