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D:\licitacoes\2022\Pregão Eletrônico\Pregão Eletrônico 011-22 - Eventual Aquisição de Aparelhos CPAP - SMS\"/>
    </mc:Choice>
  </mc:AlternateContent>
  <xr:revisionPtr revIDLastSave="0" documentId="13_ncr:1_{30BB85E3-FEAF-4138-9164-76A77C061620}"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Preços'!$A$11:$G$19</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<sst xmlns="http://schemas.openxmlformats.org/spreadsheetml/2006/main" count="60" uniqueCount="56">
  <si>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</si>
  <si>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</si>
  <si>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</si>
  <si>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</si>
  <si>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</si>
  <si>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</si>
  <si>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</si>
  <si>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</si>
  <si>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</si>
  <si>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</si>
  <si>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</si>
  <si>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</si>
  <si>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</si>
  <si>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</si>
  <si>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</si>
  <si>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</si>
  <si>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</si>
  <si>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</si>
  <si>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</si>
  <si>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</si>
  <si>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</si>
  <si>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</si>
  <si>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</si>
  <si>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</si>
  <si>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</si>
  <si>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</si>
  <si>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</si>
  <si>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</si>
  <si>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</si>
  <si>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</si>
  <si>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</si>
  <si>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</si>
  <si>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</si>
  <si>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</si>
  <si>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</si>
  <si>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</si>
  <si>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</si>
  <si>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</si>
  <si>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</si>
  <si>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</si>
  <si>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</si>
  <si>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</si>
  <si>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</si>
  <si>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</si>
  <si>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</si>
  <si>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</si>
  <si>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</si>
  <si>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PREGÃO ELETRÔNICO Nº 011/2022</t>
  </si>
  <si>
    <t>PROCESSO ADMINISTRATIVO N° 0205/2022 de 20/01/2022</t>
  </si>
  <si>
    <t>EVENTUAL AQUISIÇÃO APARELHOS CPAP - SRP</t>
  </si>
  <si>
    <t>Sec. Saúde</t>
  </si>
  <si>
    <t>O pagamento do objeto de que trata o PREGÃO ELETRÔNICO 011/2022, será efetuado pela Tesouraria da Secretaria Municipal de Saúde de Sumidouro.</t>
  </si>
  <si>
    <t>Os Itens serão recebidos de forma única de acordo com cada empenho recebido pela Secretaria com prazo não superior a 15 (dias) dias corridos após recebimento da nota de empenho, conforme solicitação do responsável por fiscalizar este contrato.</t>
  </si>
  <si>
    <t>Os bens deverão ser entregues na Secretaria de Saúde do Município, na Rua Dez de Junho s/n, centro, no horário das 09h00min às 16h00min horas, ou outro local indicado pela administração pública. Sendo o frete, carga e descarga por conta do fornecedor até o local indicado.</t>
  </si>
  <si>
    <t>APARELHO CPAP CONTENDO: FONTE E CABO DE ENERGIA, MANUAL DO USUÁRIO, CARTÃO SD, TUBO FLEXÍVEL (TRAQUÉIA) PADRÃO 2M, 01 FILTRO DE PÓLEN REUTILIZÁVEL, 01 FILTRO ULTRAFINO DESCARTÁVEL, 01 MÁSCARA NASAL</t>
  </si>
  <si>
    <t>Abertura das Propostas: 07/04/2022,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</si>
</sst>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0205/22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011/2022  -  ABERTURA DAS PROPOSTAS: 07/04/2022, ÀS 10:00HS</v>
      </c>
      <c r="B3" s="79"/>
      <c r="C3" s="79"/>
      <c r="D3" s="79"/>
      <c r="E3" s="79"/>
      <c r="F3" s="79"/>
      <c r="G3" s="79"/>
    </row>
    <row r="4" spans="1:13" x14ac:dyDescent="0.2">
      <c r="A4" s="80" t="str">
        <f>Dados!B3</f>
        <v>EVENTUAL AQUISIÇÃO APARELHOS CPAP - SRP</v>
      </c>
      <c r="B4" s="80"/>
      <c r="C4" s="80"/>
      <c r="D4" s="80"/>
      <c r="E4" s="80"/>
      <c r="F4" s="80"/>
      <c r="G4" s="80"/>
    </row>
    <row r="5" spans="1:13" x14ac:dyDescent="0.2">
      <c r="A5" s="79" t="str">
        <f>Dados!B2</f>
        <v>PROCESSO ADMINISTRATIVO N° 0205/2022 de 20/01/2022</v>
      </c>
      <c r="B5" s="79"/>
      <c r="C5" s="79"/>
      <c r="D5" s="79"/>
      <c r="E5" s="79"/>
      <c r="F5" s="79"/>
      <c r="G5" s="79"/>
    </row>
    <row r="6" spans="1:13" x14ac:dyDescent="0.2">
      <c r="A6" s="62" t="str">
        <f>Dados!B7</f>
        <v>MENOR PREÇO POR ITEM</v>
      </c>
      <c r="B6" s="62"/>
      <c r="C6" s="77" t="s">
        <v>29</v>
      </c>
      <c r="D6" s="77"/>
      <c r="E6" s="78">
        <f>Dados!B8</f>
        <v>74687.600000000006</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45" x14ac:dyDescent="0.2">
      <c r="A13" s="37">
        <v>1</v>
      </c>
      <c r="B13" s="35" t="s">
        <v>54</v>
      </c>
      <c r="C13" s="38" t="s">
        <v>5</v>
      </c>
      <c r="D13" s="58">
        <v>20</v>
      </c>
      <c r="E13" s="61">
        <v>3734.38</v>
      </c>
      <c r="F13" s="56"/>
      <c r="G13" s="39" t="str">
        <f>IF(F13="","",IF(ISTEXT(F13),"NC",F13*D13))</f>
        <v/>
      </c>
      <c r="H13" s="49"/>
      <c r="K13" s="7"/>
      <c r="L13" s="42"/>
    </row>
    <row r="14" spans="1:13" s="30" customFormat="1" ht="9" x14ac:dyDescent="0.2">
      <c r="A14" s="41"/>
      <c r="E14" s="55"/>
      <c r="F14" s="72" t="s">
        <v>27</v>
      </c>
      <c r="G14" s="73"/>
      <c r="H14" s="50"/>
      <c r="L14" s="44"/>
    </row>
    <row r="15" spans="1:13" ht="14.25" customHeight="1" x14ac:dyDescent="0.2">
      <c r="F15" s="74" t="str">
        <f>IF(SUM(G13:G13)=0,"",SUM(G13:G13))</f>
        <v/>
      </c>
      <c r="G15" s="75"/>
      <c r="H15" s="51"/>
    </row>
    <row r="16" spans="1:13" s="45" customFormat="1" ht="24.75" customHeight="1" x14ac:dyDescent="0.2">
      <c r="A16" s="69" t="str">
        <f>" - "&amp;Dados!B23</f>
        <v xml:space="preserve"> - Os Itens serão recebidos de forma única de acordo com cada empenho recebido pela Secretaria com prazo não superior a 15 (dias) dias corridos após recebimento da nota de empenho, conforme solicitação do responsável por fiscalizar este contrato.</v>
      </c>
      <c r="B16" s="69"/>
      <c r="C16" s="69"/>
      <c r="D16" s="69"/>
      <c r="E16" s="69"/>
      <c r="F16" s="69"/>
      <c r="G16" s="69"/>
      <c r="H16" s="52"/>
      <c r="L16" s="46"/>
    </row>
    <row r="17" spans="1:12" s="45" customFormat="1" ht="24.75" customHeight="1" x14ac:dyDescent="0.2">
      <c r="A17" s="69" t="str">
        <f>" - "&amp;Dados!B24</f>
        <v xml:space="preserve"> - Os bens deverão ser entregues na Secretaria de Saúde do Município, na Rua Dez de Junho s/n, centro, no horário das 09h00min às 16h00min horas, ou outro local indicado pela administração pública. Sendo o frete, carga e descarga por conta do fornecedor até o local indicado.</v>
      </c>
      <c r="B17" s="69"/>
      <c r="C17" s="69"/>
      <c r="D17" s="69"/>
      <c r="E17" s="69"/>
      <c r="F17" s="69"/>
      <c r="G17" s="69"/>
      <c r="H17" s="52"/>
      <c r="L17" s="46"/>
    </row>
    <row r="18" spans="1:12" s="45" customFormat="1" ht="24.75" customHeight="1" x14ac:dyDescent="0.2">
      <c r="A18" s="69" t="str">
        <f>" - "&amp;Dados!B25</f>
        <v xml:space="preserve"> - O pagamento do objeto de que trata o PREGÃO ELETRÔNICO 011/2022, será efetuado pela Tesouraria da Secretaria Municipal de Saúde de Sumidouro.</v>
      </c>
      <c r="B18" s="69"/>
      <c r="C18" s="69"/>
      <c r="D18" s="69"/>
      <c r="E18" s="69"/>
      <c r="F18" s="69"/>
      <c r="G18" s="69"/>
      <c r="H18" s="52"/>
      <c r="L18" s="46"/>
    </row>
    <row r="19" spans="1:12" s="30" customFormat="1" ht="9" x14ac:dyDescent="0.2">
      <c r="A19" s="69" t="str">
        <f>" - "&amp;Dados!B26</f>
        <v xml:space="preserve"> - Proposta válida por 60 (sessenta) dias</v>
      </c>
      <c r="B19" s="69"/>
      <c r="C19" s="69"/>
      <c r="D19" s="69"/>
      <c r="E19" s="69"/>
      <c r="F19" s="69"/>
      <c r="G19" s="69"/>
      <c r="H19" s="50"/>
      <c r="L19" s="44"/>
    </row>
    <row r="20" spans="1:12" ht="21" customHeight="1" x14ac:dyDescent="0.2">
      <c r="A20" s="69" t="str">
        <f>" - "&amp;Dados!B28</f>
        <v xml:space="preserve"> - A Licitante poderá apresentar prospecto, ficha técnica ou outros documentos com informações que permitam a melhor identificação e qualificação do(s) item(ns) licitado(s);</v>
      </c>
      <c r="B20" s="69"/>
      <c r="C20" s="69"/>
      <c r="D20" s="69"/>
      <c r="E20" s="69"/>
      <c r="F20" s="69"/>
      <c r="G20" s="69"/>
      <c r="H20" s="53"/>
    </row>
    <row r="21" spans="1:12" ht="21.75" customHeight="1" x14ac:dyDescent="0.2">
      <c r="A21" s="69" t="str">
        <f>" - "&amp;Dados!B29</f>
        <v xml:space="preserve"> - A proposta de preços ajustada ao lance final deverá conter o valor numérico dos preços unitários e totais, não podendo exceder o valor do lance final;</v>
      </c>
      <c r="B21" s="69"/>
      <c r="C21" s="69"/>
      <c r="D21" s="69"/>
      <c r="E21" s="69"/>
      <c r="F21" s="69"/>
      <c r="G21" s="69"/>
      <c r="H21" s="53"/>
    </row>
    <row r="22" spans="1:12" ht="21.75" customHeight="1" x14ac:dyDescent="0.2">
      <c r="A22"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9"/>
      <c r="C22" s="69"/>
      <c r="D22" s="69"/>
      <c r="E22" s="69"/>
      <c r="F22" s="69"/>
      <c r="G22" s="69"/>
      <c r="H22" s="53"/>
    </row>
    <row r="23" spans="1:12" ht="21.75" customHeight="1" x14ac:dyDescent="0.2">
      <c r="A23"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9"/>
      <c r="C23" s="69"/>
      <c r="D23" s="69"/>
      <c r="E23" s="69"/>
      <c r="F23" s="69"/>
      <c r="G23" s="69"/>
      <c r="H23" s="53"/>
    </row>
    <row r="24" spans="1:12" ht="21.75" customHeight="1" x14ac:dyDescent="0.2">
      <c r="A24"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9"/>
      <c r="C24" s="69"/>
      <c r="D24" s="69"/>
      <c r="E24" s="69"/>
      <c r="F24" s="69"/>
      <c r="G24" s="69"/>
      <c r="H24" s="53"/>
    </row>
    <row r="25" spans="1:12" ht="21.75" customHeight="1" x14ac:dyDescent="0.2">
      <c r="A25" s="69" t="str">
        <f>" - "&amp;Dados!B33</f>
        <v xml:space="preserve"> - Declaramos que até a presente data inexistem fatos impeditivos a participação desta empresa ao presente certame licitatório, ciente da obrigatoriedade de declarar ocorrências posteriores;</v>
      </c>
      <c r="B25" s="69"/>
      <c r="C25" s="69"/>
      <c r="D25" s="69"/>
      <c r="E25" s="69"/>
      <c r="F25" s="69"/>
      <c r="G25" s="69"/>
      <c r="H25" s="53"/>
    </row>
    <row r="26" spans="1:12" ht="30" customHeight="1" x14ac:dyDescent="0.2">
      <c r="A26"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9"/>
      <c r="C26" s="69"/>
      <c r="D26" s="69"/>
      <c r="E26" s="69"/>
      <c r="F26" s="69"/>
      <c r="G26" s="69"/>
    </row>
    <row r="27" spans="1:12" ht="25.5" customHeight="1" x14ac:dyDescent="0.2">
      <c r="A27"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9"/>
      <c r="C27" s="69"/>
      <c r="D27" s="69"/>
      <c r="E27" s="69"/>
      <c r="F27" s="69"/>
      <c r="G27" s="69"/>
    </row>
  </sheetData>
  <autoFilter ref="A11:G19" xr:uid="{00000000-0009-0000-0000-000000000000}"/>
  <mergeCells count="23">
    <mergeCell ref="A26:G26"/>
    <mergeCell ref="A27:G27"/>
    <mergeCell ref="A20:G20"/>
    <mergeCell ref="A21:G21"/>
    <mergeCell ref="A22:G22"/>
    <mergeCell ref="A23:G23"/>
    <mergeCell ref="A24:G24"/>
    <mergeCell ref="A25:G25"/>
    <mergeCell ref="C6:D6"/>
    <mergeCell ref="E6:F6"/>
    <mergeCell ref="A2:G2"/>
    <mergeCell ref="A3:G3"/>
    <mergeCell ref="A4:G4"/>
    <mergeCell ref="A5:G5"/>
    <mergeCell ref="A16:G16"/>
    <mergeCell ref="A17:G17"/>
    <mergeCell ref="A18:G18"/>
    <mergeCell ref="B8:G8"/>
    <mergeCell ref="A19:G19"/>
    <mergeCell ref="B9:G9"/>
    <mergeCell ref="F14:G14"/>
    <mergeCell ref="F15:G15"/>
    <mergeCell ref="D10:G10"/>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47</v>
      </c>
      <c r="E1" s="4"/>
      <c r="F1" s="4"/>
      <c r="G1" s="4"/>
    </row>
    <row r="2" spans="1:7" x14ac:dyDescent="0.2">
      <c r="A2" s="17" t="s">
        <v>10</v>
      </c>
      <c r="B2" s="5" t="s">
        <v>48</v>
      </c>
      <c r="E2" s="4"/>
      <c r="F2" s="4"/>
      <c r="G2" s="4"/>
    </row>
    <row r="3" spans="1:7" x14ac:dyDescent="0.2">
      <c r="A3" s="17" t="s">
        <v>11</v>
      </c>
      <c r="B3" s="5" t="s">
        <v>49</v>
      </c>
      <c r="C3" s="5"/>
      <c r="E3" s="64"/>
      <c r="F3" s="4"/>
      <c r="G3" s="4"/>
    </row>
    <row r="4" spans="1:7" x14ac:dyDescent="0.2">
      <c r="A4" s="17" t="s">
        <v>12</v>
      </c>
      <c r="B4" s="10" t="s">
        <v>55</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74687.600000000006</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50</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63.75" x14ac:dyDescent="0.2">
      <c r="A23" s="21" t="s">
        <v>15</v>
      </c>
      <c r="B23" s="22" t="s">
        <v>52</v>
      </c>
      <c r="E23" s="4"/>
      <c r="F23" s="4"/>
      <c r="G23" s="63"/>
    </row>
    <row r="24" spans="1:256" ht="63.75" x14ac:dyDescent="0.2">
      <c r="A24" s="21" t="s">
        <v>16</v>
      </c>
      <c r="B24" s="22" t="s">
        <v>53</v>
      </c>
      <c r="E24" s="4"/>
      <c r="F24" s="4"/>
      <c r="G24" s="63"/>
    </row>
    <row r="25" spans="1:256" ht="38.25" x14ac:dyDescent="0.2">
      <c r="A25" s="21" t="s">
        <v>17</v>
      </c>
      <c r="B25" s="59" t="s">
        <v>51</v>
      </c>
      <c r="C25" s="9"/>
      <c r="E25" s="4"/>
      <c r="F25" s="4"/>
      <c r="G25" s="63"/>
    </row>
    <row r="26" spans="1:256" ht="25.5" x14ac:dyDescent="0.2">
      <c r="A26" s="21" t="s">
        <v>18</v>
      </c>
      <c r="B26" s="22" t="s">
        <v>28</v>
      </c>
      <c r="E26" s="4"/>
      <c r="F26" s="4"/>
      <c r="G26" s="63"/>
    </row>
    <row r="27" spans="1:256" x14ac:dyDescent="0.2">
      <c r="A27" s="21" t="s">
        <v>32</v>
      </c>
      <c r="B27" s="68"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2022-03-10T12:17:04Z</cp:lastPrinted>
  <dcterms:created xsi:type="dcterms:W3CDTF">2006-04-18T17:38:46Z</dcterms:created>
  <dcterms:modified xsi:type="dcterms:W3CDTF">2022-03-22T18:58:45Z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